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'доходы'!$6:$6</definedName>
    <definedName name="_xlnm.Print_Titles" localSheetId="1">'разд, подразд, цел ст, вид расх'!$6:$7</definedName>
  </definedNames>
  <calcPr fullCalcOnLoad="1"/>
</workbook>
</file>

<file path=xl/sharedStrings.xml><?xml version="1.0" encoding="utf-8"?>
<sst xmlns="http://schemas.openxmlformats.org/spreadsheetml/2006/main" count="81" uniqueCount="77">
  <si>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</si>
  <si>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</si>
  <si>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Всего исполнено, тыс. рублей</t>
  </si>
  <si>
    <t>% исполнения</t>
  </si>
  <si>
    <t>Налоги на прибыль, доходы</t>
  </si>
  <si>
    <t>Налоги на совокупный доход</t>
  </si>
  <si>
    <t>Наименование разделов, подразделов классификации расходов</t>
  </si>
  <si>
    <t>Исполнено</t>
  </si>
  <si>
    <t>ДОХОДЫ</t>
  </si>
  <si>
    <t>( тыс.руб.)</t>
  </si>
  <si>
    <t>ВСЕГО доходов</t>
  </si>
  <si>
    <t>0100</t>
  </si>
  <si>
    <t>0800</t>
  </si>
  <si>
    <t>0801</t>
  </si>
  <si>
    <t>ВСЕГО расходов</t>
  </si>
  <si>
    <t>РзПр</t>
  </si>
  <si>
    <t>ОБЩЕГОСУДАРСТВЕННЫЕ ВОПРОСЫ</t>
  </si>
  <si>
    <t>0104</t>
  </si>
  <si>
    <t xml:space="preserve"> КУЛЬТУРА, КИНЕМАТОГРАФИЯ И СРЕДСТВА МАССОВОЙ ИНФОРМАЦИИ</t>
  </si>
  <si>
    <t>Культура</t>
  </si>
  <si>
    <t>ЖИЛИЩНО-КОММУНАЛЬНОЕ ХОЗЯЙСТВО</t>
  </si>
  <si>
    <t>Жилищное хозяйство</t>
  </si>
  <si>
    <t>0501</t>
  </si>
  <si>
    <t>0500</t>
  </si>
  <si>
    <t>Информация о ходе исполнения бюджета городского поселения город Мелеуз муниципального района Мелеузовский район</t>
  </si>
  <si>
    <t>0503</t>
  </si>
  <si>
    <t>Благоустройство</t>
  </si>
  <si>
    <t>Земельный налог</t>
  </si>
  <si>
    <t>НАЦИОНАЛЬНАЯ ЭКОНОМИКА</t>
  </si>
  <si>
    <t>0400</t>
  </si>
  <si>
    <t>БЕЗВОЗМЕЗДНЫЕ ПОСТУПЛЕНИЯ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</si>
  <si>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</si>
  <si>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</si>
  <si>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1202</t>
  </si>
  <si>
    <t>0409</t>
  </si>
  <si>
    <t>Неналоговые доходы</t>
  </si>
  <si>
    <t>Налоговые доходы</t>
  </si>
  <si>
    <t>Дорожное хозяйство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</si>
  <si>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земелных участков</t>
  </si>
  <si>
    <t>Доходы от уплаты акцизов на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</si>
  <si>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физических лиц </t>
  </si>
  <si>
    <t>Прочие доходы от оказания платных услуг (работ) получателями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</si>
  <si>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</si>
  <si>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</si>
  <si>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0113</t>
  </si>
  <si>
    <t>Владение, пользование и распоряжение имуществом, находящимся в муниципальной собственности городского поселения</t>
  </si>
  <si>
    <t>0505</t>
  </si>
  <si>
    <t>Другие вопросы в области жилищно-коммунального хозяйства</t>
  </si>
  <si>
    <t>0605</t>
  </si>
  <si>
    <t>0600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</si>
  <si>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</si>
  <si>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</si>
  <si>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экономики</t>
  </si>
  <si>
    <t>0412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</si>
  <si>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</si>
  <si>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</si>
  <si>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безвозмездные поступления в бюджеты городских поселений от бюджетов муниципальных районов</t>
  </si>
  <si>
    <t>Прочие безвозмездные поступления в бюджеты городских поселений</t>
  </si>
  <si>
    <t>Возврат прочих остатов субсидий, субвенций и иных межбюджетных трансфертов, имеющих целевое назначение, прошлых лет из бюджетов городских поселений</t>
  </si>
  <si>
    <t>Коммунальное хозяйство</t>
  </si>
  <si>
    <t>0502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</si>
  <si>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</si>
  <si>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поселениях- победителях Всероссийского конкурса лучших проектов создания комф. гор. среды</t>
  </si>
  <si>
    <t>Информация о ходе исполнения бюджета городского поселения город Мелеуз муниципального района Мелеузовский район по доходам за 1 полугодие 2021 года</t>
  </si>
  <si>
    <t>План на 2021, тыс. рублей</t>
  </si>
  <si>
    <t xml:space="preserve"> по расходам за 1 полугодие  2021 года</t>
  </si>
  <si>
    <t xml:space="preserve">Назначенона 2021 год </t>
  </si>
  <si>
    <t xml:space="preserve">Денежные взыскания (штрафы) за нарушение законодательства Российской Федерации </t>
  </si>
  <si>
    <t>Иные межбюджетные трансферты на поддержку государственных програм субъектов РФ и муниципальных программ формирования современной городской среды</t>
  </si>
  <si>
    <t xml:space="preserve">Межбюджетные трансферты, передаваемые бюджетам городских поселений </t>
  </si>
  <si>
    <t>Реализация проектов по комплексному благоустройству дворовых ерриторий "Башкирские дворики"</t>
  </si>
  <si>
    <t>СОЦИАЛЬНАЯ ПОЛИТИКА</t>
  </si>
  <si>
    <t>1000</t>
  </si>
  <si>
    <t>1001</t>
  </si>
  <si>
    <t>Пенсионное обеспечение</t>
  </si>
  <si>
    <t>Председатель Совета                                                                      А.Л. Шадрин</t>
  </si>
  <si>
    <t>Председатель Совета                                                                                                      А.Л. Шадрин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</si>
</sst>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_р_._-;\-* #,##0.0_р_._-;_-* &quot;-&quot;?_р_._-;_-@_-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1" xfId="0" applyNumberFormat="1" applyFont="1" applyFill="1" applyBorder="1" applyAlignment="1">
      <alignment horizontal="right" vertical="top" wrapText="1"/>
    </xf>
    <xf numFmtId="176" fontId="1" fillId="0" borderId="11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horizontal="right" vertical="top" wrapText="1"/>
    </xf>
    <xf numFmtId="176" fontId="3" fillId="0" borderId="13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176" fontId="3" fillId="0" borderId="13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horizontal="right" wrapText="1"/>
    </xf>
    <xf numFmtId="176" fontId="2" fillId="0" borderId="14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17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176" fontId="1" fillId="0" borderId="18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12" xfId="0" applyFont="1" applyFill="1" applyBorder="1" applyAlignment="1">
      <alignment/>
    </xf>
    <xf numFmtId="49" fontId="1" fillId="0" borderId="11" xfId="0" applyNumberFormat="1" applyFont="1" applyFill="1" applyBorder="1" applyAlignment="1">
      <alignment wrapText="1"/>
    </xf>
    <xf numFmtId="176" fontId="1" fillId="0" borderId="11" xfId="0" applyNumberFormat="1" applyFont="1" applyFill="1" applyBorder="1" applyAlignment="1">
      <alignment horizontal="righ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wrapText="1"/>
    </xf>
    <xf numFmtId="176" fontId="3" fillId="0" borderId="13" xfId="0" applyNumberFormat="1" applyFont="1" applyFill="1" applyBorder="1" applyAlignment="1">
      <alignment horizontal="right" vertical="top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wrapText="1"/>
    </xf>
    <xf numFmtId="176" fontId="3" fillId="0" borderId="12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wrapText="1"/>
    </xf>
    <xf numFmtId="176" fontId="2" fillId="0" borderId="11" xfId="0" applyNumberFormat="1" applyFont="1" applyFill="1" applyBorder="1" applyAlignment="1">
      <alignment horizontal="right" wrapText="1"/>
    </xf>
    <xf numFmtId="176" fontId="2" fillId="0" borderId="18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zoomScalePageLayoutView="0" workbookViewId="0" topLeftCell="A1">
      <selection activeCell="B43" sqref="B43"/>
    </sheetView>
  </sheetViews>
  <sheetFormatPr defaultColWidth="9.00390625" defaultRowHeight="12.75"/>
  <cols>
    <col min="1" max="1" width="71.25390625" style="10" customWidth="1"/>
    <col min="2" max="2" width="12.125" style="20" customWidth="1"/>
    <col min="3" max="3" width="14.375" style="10" customWidth="1"/>
    <col min="4" max="4" width="12.25390625" style="10" customWidth="1"/>
    <col min="5" max="16384" width="9.125" style="10" customWidth="1"/>
  </cols>
  <sheetData>
    <row r="2" spans="1:4" ht="36.75" customHeight="1">
      <c r="A2" s="86" t="s">
        <v>63</v>
      </c>
      <c r="B2" s="86"/>
      <c r="C2" s="87"/>
      <c r="D2" s="87"/>
    </row>
    <row r="3" spans="1:4" ht="16.5">
      <c r="A3" s="34"/>
      <c r="B3" s="34"/>
      <c r="C3" s="48"/>
      <c r="D3" s="48"/>
    </row>
    <row r="4" spans="1:4" ht="16.5">
      <c r="A4" s="34"/>
      <c r="B4" s="34"/>
      <c r="C4" s="48"/>
      <c r="D4" s="48"/>
    </row>
    <row r="5" ht="17.25" thickBot="1">
      <c r="C5" s="20" t="s">
        <v>9</v>
      </c>
    </row>
    <row r="6" spans="1:4" s="21" customFormat="1" ht="50.25" thickBot="1">
      <c r="A6" s="26" t="s">
        <v>1</v>
      </c>
      <c r="B6" s="26" t="s">
        <v>64</v>
      </c>
      <c r="C6" s="49" t="s">
        <v>2</v>
      </c>
      <c r="D6" s="26" t="s">
        <v>3</v>
      </c>
    </row>
    <row r="7" spans="1:4" s="11" customFormat="1" ht="16.5">
      <c r="A7" s="12" t="s">
        <v>8</v>
      </c>
      <c r="B7" s="78">
        <f>B8+B14</f>
        <v>152638</v>
      </c>
      <c r="C7" s="78">
        <f>C8+C14</f>
        <v>57304.6</v>
      </c>
      <c r="D7" s="47">
        <f>C7/B7*100</f>
        <v>37.54281371611263</v>
      </c>
    </row>
    <row r="8" spans="1:4" s="11" customFormat="1" ht="16.5">
      <c r="A8" s="68" t="s">
        <v>36</v>
      </c>
      <c r="B8" s="78">
        <f>B9+B10+B11+B12+B13</f>
        <v>128370</v>
      </c>
      <c r="C8" s="78">
        <f>C9+C10+C11+C12+C13</f>
        <v>43797</v>
      </c>
      <c r="D8" s="47">
        <f>C8/B8*100</f>
        <v>34.11778452909559</v>
      </c>
    </row>
    <row r="9" spans="1:4" s="11" customFormat="1" ht="16.5">
      <c r="A9" s="14" t="s">
        <v>4</v>
      </c>
      <c r="B9" s="74">
        <v>58299</v>
      </c>
      <c r="C9" s="15">
        <v>26388.6</v>
      </c>
      <c r="D9" s="47">
        <f>C9/B9*100</f>
        <v>45.26424123912932</v>
      </c>
    </row>
    <row r="10" spans="1:4" s="11" customFormat="1" ht="66">
      <c r="A10" s="14" t="s">
        <v>39</v>
      </c>
      <c r="B10" s="74">
        <v>7590</v>
      </c>
      <c r="C10" s="15">
        <v>3502.1</v>
      </c>
      <c r="D10" s="47">
        <f>C10/B10*100</f>
        <v>46.14097496706192</v>
      </c>
    </row>
    <row r="11" spans="1:4" s="11" customFormat="1" ht="21" customHeight="1">
      <c r="A11" s="13" t="s">
        <v>5</v>
      </c>
      <c r="B11" s="74">
        <v>2730</v>
      </c>
      <c r="C11" s="15">
        <v>753.7</v>
      </c>
      <c r="D11" s="47">
        <f aca="true" t="shared" si="0" ref="D11:D17">C11/B11*100</f>
        <v>27.60805860805861</v>
      </c>
    </row>
    <row r="12" spans="1:4" s="11" customFormat="1" ht="18" customHeight="1">
      <c r="A12" s="13" t="s">
        <v>40</v>
      </c>
      <c r="B12" s="74">
        <v>28845</v>
      </c>
      <c r="C12" s="15">
        <v>2674.1</v>
      </c>
      <c r="D12" s="47">
        <f t="shared" si="0"/>
        <v>9.270584156699602</v>
      </c>
    </row>
    <row r="13" spans="1:4" s="11" customFormat="1" ht="19.5" customHeight="1">
      <c r="A13" s="13" t="s">
        <v>27</v>
      </c>
      <c r="B13" s="74">
        <v>30906</v>
      </c>
      <c r="C13" s="15">
        <v>10478.5</v>
      </c>
      <c r="D13" s="47">
        <f t="shared" si="0"/>
        <v>33.90441985375008</v>
      </c>
    </row>
    <row r="14" spans="1:4" s="11" customFormat="1" ht="21" customHeight="1">
      <c r="A14" s="67" t="s">
        <v>35</v>
      </c>
      <c r="B14" s="47">
        <f>B15+B16+B17+B18+B19+B20</f>
        <v>24268</v>
      </c>
      <c r="C14" s="15">
        <f>C15+C16+C17+C18+C19+C20+C21</f>
        <v>13507.599999999999</v>
      </c>
      <c r="D14" s="47">
        <f>C14/B14*100</f>
        <v>55.660128564364584</v>
      </c>
    </row>
    <row r="15" spans="1:4" s="11" customFormat="1" ht="88.5" customHeight="1">
      <c r="A15" s="14" t="s">
        <v>38</v>
      </c>
      <c r="B15" s="75">
        <v>21096</v>
      </c>
      <c r="C15" s="13">
        <v>11419</v>
      </c>
      <c r="D15" s="45">
        <f t="shared" si="0"/>
        <v>54.12874478574137</v>
      </c>
    </row>
    <row r="16" spans="1:4" s="11" customFormat="1" ht="87.75" customHeight="1">
      <c r="A16" s="14" t="s">
        <v>42</v>
      </c>
      <c r="B16" s="75">
        <v>540</v>
      </c>
      <c r="C16" s="13">
        <v>369</v>
      </c>
      <c r="D16" s="45">
        <f>C16/B16*100</f>
        <v>68.33333333333333</v>
      </c>
    </row>
    <row r="17" spans="1:4" s="11" customFormat="1" ht="41.25" customHeight="1">
      <c r="A17" s="14" t="s">
        <v>41</v>
      </c>
      <c r="B17" s="76">
        <v>32</v>
      </c>
      <c r="C17" s="72">
        <v>25.8</v>
      </c>
      <c r="D17" s="73">
        <f t="shared" si="0"/>
        <v>80.625</v>
      </c>
    </row>
    <row r="18" spans="1:4" s="11" customFormat="1" ht="56.25" customHeight="1">
      <c r="A18" s="14" t="s">
        <v>61</v>
      </c>
      <c r="B18" s="76">
        <v>2550</v>
      </c>
      <c r="C18" s="72">
        <v>1517.7</v>
      </c>
      <c r="D18" s="73">
        <f>C18/B18*100</f>
        <v>59.51764705882353</v>
      </c>
    </row>
    <row r="19" spans="1:4" s="11" customFormat="1" ht="57" customHeight="1">
      <c r="A19" s="14" t="s">
        <v>54</v>
      </c>
      <c r="B19" s="75"/>
      <c r="C19" s="15">
        <v>86.5</v>
      </c>
      <c r="D19" s="47"/>
    </row>
    <row r="20" spans="1:4" s="11" customFormat="1" ht="87" customHeight="1">
      <c r="A20" s="14" t="s">
        <v>55</v>
      </c>
      <c r="B20" s="75">
        <v>50</v>
      </c>
      <c r="C20" s="15">
        <v>20.8</v>
      </c>
      <c r="D20" s="47">
        <f>C20/B20*100</f>
        <v>41.6</v>
      </c>
    </row>
    <row r="21" spans="1:4" s="11" customFormat="1" ht="42.75" customHeight="1">
      <c r="A21" s="14" t="s">
        <v>67</v>
      </c>
      <c r="B21" s="75"/>
      <c r="C21" s="15">
        <v>68.8</v>
      </c>
      <c r="D21" s="47"/>
    </row>
    <row r="22" spans="1:4" s="11" customFormat="1" ht="21" customHeight="1">
      <c r="A22" s="15" t="s">
        <v>30</v>
      </c>
      <c r="B22" s="75">
        <f>B23+B24+B25+B26+B27</f>
        <v>149382.9</v>
      </c>
      <c r="C22" s="47">
        <f>C23+C27+C28+C29+C25</f>
        <v>20834.800000000003</v>
      </c>
      <c r="D22" s="47">
        <v>10</v>
      </c>
    </row>
    <row r="23" spans="1:4" s="11" customFormat="1" ht="73.5" customHeight="1">
      <c r="A23" s="15" t="s">
        <v>62</v>
      </c>
      <c r="B23" s="74">
        <v>36256.1</v>
      </c>
      <c r="C23" s="47"/>
      <c r="D23" s="47">
        <f>C23/B23*100</f>
        <v>0</v>
      </c>
    </row>
    <row r="24" spans="1:4" s="11" customFormat="1" ht="49.5">
      <c r="A24" s="15" t="s">
        <v>68</v>
      </c>
      <c r="B24" s="74">
        <v>28580.1</v>
      </c>
      <c r="C24" s="47"/>
      <c r="D24" s="47">
        <f>C24/B24*100</f>
        <v>0</v>
      </c>
    </row>
    <row r="25" spans="1:4" s="11" customFormat="1" ht="33">
      <c r="A25" s="15" t="s">
        <v>69</v>
      </c>
      <c r="B25" s="74">
        <v>18903</v>
      </c>
      <c r="C25" s="47">
        <v>3251.5</v>
      </c>
      <c r="D25" s="47">
        <f>C25/B25*100</f>
        <v>17.200973390467123</v>
      </c>
    </row>
    <row r="26" spans="1:4" s="11" customFormat="1" ht="39" customHeight="1">
      <c r="A26" s="15" t="s">
        <v>70</v>
      </c>
      <c r="B26" s="74">
        <v>10037.7</v>
      </c>
      <c r="C26" s="47"/>
      <c r="D26" s="47">
        <f>C26/B26*100</f>
        <v>0</v>
      </c>
    </row>
    <row r="27" spans="1:4" s="11" customFormat="1" ht="33">
      <c r="A27" s="15" t="s">
        <v>56</v>
      </c>
      <c r="B27" s="74">
        <v>55606</v>
      </c>
      <c r="C27" s="47">
        <v>17524.7</v>
      </c>
      <c r="D27" s="47">
        <f>C27/B27*100</f>
        <v>31.51584361399849</v>
      </c>
    </row>
    <row r="28" spans="1:4" s="11" customFormat="1" ht="33">
      <c r="A28" s="15" t="s">
        <v>57</v>
      </c>
      <c r="B28" s="74"/>
      <c r="C28" s="47">
        <v>100.4</v>
      </c>
      <c r="D28" s="47"/>
    </row>
    <row r="29" spans="1:4" s="11" customFormat="1" ht="49.5">
      <c r="A29" s="15" t="s">
        <v>58</v>
      </c>
      <c r="B29" s="74"/>
      <c r="C29" s="47">
        <v>-41.8</v>
      </c>
      <c r="D29" s="47"/>
    </row>
    <row r="30" spans="1:4" s="11" customFormat="1" ht="16.5">
      <c r="A30" s="16" t="s">
        <v>10</v>
      </c>
      <c r="B30" s="77">
        <f>B7+B22</f>
        <v>302020.9</v>
      </c>
      <c r="C30" s="77">
        <f>C22+C14+C8</f>
        <v>78139.4</v>
      </c>
      <c r="D30" s="50">
        <f>C30/B30*100</f>
        <v>25.872183017797774</v>
      </c>
    </row>
    <row r="31" s="11" customFormat="1" ht="16.5">
      <c r="B31" s="21"/>
    </row>
    <row r="32" spans="1:3" s="11" customFormat="1" ht="16.5">
      <c r="A32" s="88" t="s">
        <v>76</v>
      </c>
      <c r="B32" s="88"/>
      <c r="C32" s="88"/>
    </row>
    <row r="33" spans="1:4" s="11" customFormat="1" ht="16.5">
      <c r="A33" s="85"/>
      <c r="B33" s="85"/>
      <c r="C33" s="17"/>
      <c r="D33" s="17"/>
    </row>
    <row r="34" s="11" customFormat="1" ht="16.5">
      <c r="B34" s="21"/>
    </row>
    <row r="35" s="11" customFormat="1" ht="16.5">
      <c r="B35" s="21"/>
    </row>
    <row r="36" s="11" customFormat="1" ht="16.5">
      <c r="B36" s="21"/>
    </row>
    <row r="37" s="11" customFormat="1" ht="16.5">
      <c r="B37" s="21"/>
    </row>
    <row r="38" s="11" customFormat="1" ht="16.5">
      <c r="B38" s="21"/>
    </row>
    <row r="39" s="11" customFormat="1" ht="16.5">
      <c r="B39" s="21"/>
    </row>
    <row r="40" s="11" customFormat="1" ht="16.5">
      <c r="B40" s="21"/>
    </row>
    <row r="41" s="11" customFormat="1" ht="16.5">
      <c r="B41" s="21"/>
    </row>
    <row r="42" s="11" customFormat="1" ht="16.5">
      <c r="B42" s="21"/>
    </row>
    <row r="43" s="11" customFormat="1" ht="16.5">
      <c r="B43" s="21"/>
    </row>
    <row r="44" s="11" customFormat="1" ht="16.5">
      <c r="B44" s="21"/>
    </row>
    <row r="45" s="11" customFormat="1" ht="16.5">
      <c r="B45" s="21"/>
    </row>
    <row r="46" s="11" customFormat="1" ht="16.5">
      <c r="B46" s="21"/>
    </row>
    <row r="47" s="11" customFormat="1" ht="16.5">
      <c r="B47" s="21"/>
    </row>
    <row r="48" s="11" customFormat="1" ht="16.5">
      <c r="B48" s="21"/>
    </row>
    <row r="49" s="11" customFormat="1" ht="16.5">
      <c r="B49" s="21"/>
    </row>
    <row r="50" spans="1:4" ht="16.5">
      <c r="A50" s="11"/>
      <c r="B50" s="21"/>
      <c r="C50" s="11"/>
      <c r="D50" s="11"/>
    </row>
    <row r="51" spans="1:4" ht="16.5">
      <c r="A51" s="11"/>
      <c r="B51" s="21"/>
      <c r="C51" s="11"/>
      <c r="D51" s="11"/>
    </row>
    <row r="52" spans="1:4" ht="16.5">
      <c r="A52" s="11"/>
      <c r="B52" s="21"/>
      <c r="C52" s="11"/>
      <c r="D52" s="11"/>
    </row>
    <row r="53" spans="1:4" ht="16.5">
      <c r="A53" s="11"/>
      <c r="B53" s="21"/>
      <c r="C53" s="11"/>
      <c r="D53" s="11"/>
    </row>
    <row r="54" spans="1:4" ht="16.5">
      <c r="A54" s="11"/>
      <c r="B54" s="21"/>
      <c r="C54" s="11"/>
      <c r="D54" s="11"/>
    </row>
    <row r="55" spans="1:4" ht="16.5">
      <c r="A55" s="11"/>
      <c r="B55" s="21"/>
      <c r="C55" s="11"/>
      <c r="D55" s="11"/>
    </row>
    <row r="56" spans="1:4" ht="16.5">
      <c r="A56" s="11"/>
      <c r="B56" s="21"/>
      <c r="C56" s="11"/>
      <c r="D56" s="11"/>
    </row>
    <row r="57" spans="1:4" ht="16.5">
      <c r="A57" s="11"/>
      <c r="B57" s="21"/>
      <c r="C57" s="11"/>
      <c r="D57" s="11"/>
    </row>
    <row r="58" spans="1:4" ht="16.5">
      <c r="A58" s="11"/>
      <c r="B58" s="21"/>
      <c r="C58" s="11"/>
      <c r="D58" s="11"/>
    </row>
  </sheetData>
  <sheetProtection/>
  <mergeCells count="3">
    <mergeCell ref="A33:B33"/>
    <mergeCell ref="A2:D2"/>
    <mergeCell ref="A32:C3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6"/>
  <sheetViews>
    <sheetView zoomScalePageLayoutView="0" workbookViewId="0" topLeftCell="A12">
      <selection activeCell="A33" sqref="A33"/>
    </sheetView>
  </sheetViews>
  <sheetFormatPr defaultColWidth="9.00390625" defaultRowHeight="12.75"/>
  <cols>
    <col min="1" max="1" width="49.625" style="1" customWidth="1"/>
    <col min="2" max="2" width="6.625" style="1" customWidth="1"/>
    <col min="3" max="3" width="10.375" style="1" customWidth="1"/>
    <col min="4" max="4" width="10.25390625" style="1" customWidth="1"/>
    <col min="5" max="5" width="12.25390625" style="59" customWidth="1"/>
    <col min="6" max="6" width="9.625" style="1" bestFit="1" customWidth="1"/>
    <col min="7" max="16384" width="9.125" style="1" customWidth="1"/>
  </cols>
  <sheetData>
    <row r="2" spans="1:5" ht="31.5" customHeight="1">
      <c r="A2" s="89" t="s">
        <v>24</v>
      </c>
      <c r="B2" s="89"/>
      <c r="C2" s="89"/>
      <c r="D2" s="89"/>
      <c r="E2" s="89"/>
    </row>
    <row r="3" spans="1:5" ht="15.75">
      <c r="A3" s="90" t="s">
        <v>65</v>
      </c>
      <c r="B3" s="90"/>
      <c r="C3" s="90"/>
      <c r="D3" s="90"/>
      <c r="E3" s="90"/>
    </row>
    <row r="4" spans="1:5" ht="15.75">
      <c r="A4" s="90"/>
      <c r="B4" s="90"/>
      <c r="C4" s="90"/>
      <c r="D4" s="90"/>
      <c r="E4" s="90"/>
    </row>
    <row r="5" spans="4:5" s="6" customFormat="1" ht="12" thickBot="1">
      <c r="D5" s="6" t="s">
        <v>9</v>
      </c>
      <c r="E5" s="52"/>
    </row>
    <row r="6" spans="1:5" s="3" customFormat="1" ht="48.75" customHeight="1">
      <c r="A6" s="7" t="s">
        <v>6</v>
      </c>
      <c r="B6" s="40" t="s">
        <v>15</v>
      </c>
      <c r="C6" s="40" t="s">
        <v>66</v>
      </c>
      <c r="D6" s="40" t="s">
        <v>7</v>
      </c>
      <c r="E6" s="53" t="s">
        <v>3</v>
      </c>
    </row>
    <row r="7" spans="1:5" s="3" customFormat="1" ht="15.75">
      <c r="A7" s="41">
        <v>1</v>
      </c>
      <c r="B7" s="41">
        <v>2</v>
      </c>
      <c r="C7" s="41">
        <v>3</v>
      </c>
      <c r="D7" s="41">
        <v>4</v>
      </c>
      <c r="E7" s="54">
        <v>5</v>
      </c>
    </row>
    <row r="8" spans="1:5" s="4" customFormat="1" ht="18" customHeight="1">
      <c r="A8" s="24" t="s">
        <v>16</v>
      </c>
      <c r="B8" s="23" t="s">
        <v>11</v>
      </c>
      <c r="C8" s="66">
        <f>C9+C10</f>
        <v>14185</v>
      </c>
      <c r="D8" s="66">
        <f>D9+D10</f>
        <v>5760.6</v>
      </c>
      <c r="E8" s="51">
        <f aca="true" t="shared" si="0" ref="E8:E28">D8/C8*100</f>
        <v>40.61050405357772</v>
      </c>
    </row>
    <row r="9" spans="1:5" s="2" customFormat="1" ht="64.5" customHeight="1">
      <c r="A9" s="82" t="s">
        <v>0</v>
      </c>
      <c r="B9" s="83" t="s">
        <v>17</v>
      </c>
      <c r="C9" s="84">
        <v>14120</v>
      </c>
      <c r="D9" s="84">
        <v>5695.6</v>
      </c>
      <c r="E9" s="36">
        <f t="shared" si="0"/>
        <v>40.3371104815864</v>
      </c>
    </row>
    <row r="10" spans="1:5" s="2" customFormat="1" ht="24.75" customHeight="1">
      <c r="A10" s="33" t="s">
        <v>43</v>
      </c>
      <c r="B10" s="25" t="s">
        <v>11</v>
      </c>
      <c r="C10" s="37">
        <v>65</v>
      </c>
      <c r="D10" s="37">
        <v>65</v>
      </c>
      <c r="E10" s="37">
        <f>D10/C10*100</f>
        <v>100</v>
      </c>
    </row>
    <row r="11" spans="1:5" s="2" customFormat="1" ht="56.25" customHeight="1">
      <c r="A11" s="18" t="s">
        <v>45</v>
      </c>
      <c r="B11" s="8" t="s">
        <v>44</v>
      </c>
      <c r="C11" s="36">
        <v>65</v>
      </c>
      <c r="D11" s="65">
        <v>65</v>
      </c>
      <c r="E11" s="36">
        <f>D11/C11*100</f>
        <v>100</v>
      </c>
    </row>
    <row r="12" spans="1:5" s="2" customFormat="1" ht="18.75" customHeight="1">
      <c r="A12" s="43" t="s">
        <v>28</v>
      </c>
      <c r="B12" s="46" t="s">
        <v>29</v>
      </c>
      <c r="C12" s="35">
        <f>C13+C14</f>
        <v>122166.8</v>
      </c>
      <c r="D12" s="35">
        <f>D13+D14</f>
        <v>37394.4</v>
      </c>
      <c r="E12" s="35">
        <f t="shared" si="0"/>
        <v>30.609298107178056</v>
      </c>
    </row>
    <row r="13" spans="1:5" s="2" customFormat="1" ht="17.25" customHeight="1">
      <c r="A13" s="18" t="s">
        <v>37</v>
      </c>
      <c r="B13" s="8" t="s">
        <v>34</v>
      </c>
      <c r="C13" s="36">
        <v>117398.8</v>
      </c>
      <c r="D13" s="65">
        <v>37283.5</v>
      </c>
      <c r="E13" s="37">
        <f t="shared" si="0"/>
        <v>31.75799071200046</v>
      </c>
    </row>
    <row r="14" spans="1:5" s="2" customFormat="1" ht="17.25" customHeight="1">
      <c r="A14" s="18" t="s">
        <v>52</v>
      </c>
      <c r="B14" s="8" t="s">
        <v>53</v>
      </c>
      <c r="C14" s="36">
        <v>4768</v>
      </c>
      <c r="D14" s="65">
        <v>110.9</v>
      </c>
      <c r="E14" s="37">
        <f>D14/C14*100</f>
        <v>2.3259228187919465</v>
      </c>
    </row>
    <row r="15" spans="1:9" s="2" customFormat="1" ht="21" customHeight="1">
      <c r="A15" s="43" t="s">
        <v>20</v>
      </c>
      <c r="B15" s="46" t="s">
        <v>23</v>
      </c>
      <c r="C15" s="35">
        <f>C16+C18+C19+C17</f>
        <v>166489.9</v>
      </c>
      <c r="D15" s="35">
        <f>D16+D18+D19+D17</f>
        <v>30818.2</v>
      </c>
      <c r="E15" s="35">
        <f t="shared" si="0"/>
        <v>18.510552291760643</v>
      </c>
      <c r="I15" s="9"/>
    </row>
    <row r="16" spans="1:5" s="2" customFormat="1" ht="15.75">
      <c r="A16" s="18" t="s">
        <v>21</v>
      </c>
      <c r="B16" s="8" t="s">
        <v>22</v>
      </c>
      <c r="C16" s="36">
        <v>1873</v>
      </c>
      <c r="D16" s="65">
        <v>405.6</v>
      </c>
      <c r="E16" s="36">
        <f t="shared" si="0"/>
        <v>21.655098772023493</v>
      </c>
    </row>
    <row r="17" spans="1:5" s="2" customFormat="1" ht="18" customHeight="1">
      <c r="A17" s="18" t="s">
        <v>59</v>
      </c>
      <c r="B17" s="8" t="s">
        <v>60</v>
      </c>
      <c r="C17" s="36"/>
      <c r="D17" s="65"/>
      <c r="E17" s="36"/>
    </row>
    <row r="18" spans="1:5" s="2" customFormat="1" ht="18" customHeight="1">
      <c r="A18" s="18" t="s">
        <v>26</v>
      </c>
      <c r="B18" s="8" t="s">
        <v>25</v>
      </c>
      <c r="C18" s="36">
        <v>160955.4</v>
      </c>
      <c r="D18" s="65">
        <v>28066.7</v>
      </c>
      <c r="E18" s="36">
        <f>D18/C18*100</f>
        <v>17.437563449253645</v>
      </c>
    </row>
    <row r="19" spans="1:5" s="2" customFormat="1" ht="35.25" customHeight="1">
      <c r="A19" s="33" t="s">
        <v>47</v>
      </c>
      <c r="B19" s="25" t="s">
        <v>46</v>
      </c>
      <c r="C19" s="37">
        <v>3661.5</v>
      </c>
      <c r="D19" s="37">
        <v>2345.9</v>
      </c>
      <c r="E19" s="36">
        <f t="shared" si="0"/>
        <v>64.06937047658063</v>
      </c>
    </row>
    <row r="20" spans="1:5" s="2" customFormat="1" ht="19.5" customHeight="1">
      <c r="A20" s="43" t="s">
        <v>50</v>
      </c>
      <c r="B20" s="46" t="s">
        <v>49</v>
      </c>
      <c r="C20" s="35">
        <f>C21</f>
        <v>1731</v>
      </c>
      <c r="D20" s="35">
        <f>D21</f>
        <v>193.7</v>
      </c>
      <c r="E20" s="35">
        <f>D20/C20*100</f>
        <v>11.19006354708261</v>
      </c>
    </row>
    <row r="21" spans="1:5" s="4" customFormat="1" ht="31.5" customHeight="1">
      <c r="A21" s="33" t="s">
        <v>51</v>
      </c>
      <c r="B21" s="25" t="s">
        <v>48</v>
      </c>
      <c r="C21" s="37">
        <v>1731</v>
      </c>
      <c r="D21" s="37">
        <v>193.7</v>
      </c>
      <c r="E21" s="36">
        <f>D21/C21*100</f>
        <v>11.19006354708261</v>
      </c>
    </row>
    <row r="22" spans="1:6" s="4" customFormat="1" ht="33.75" customHeight="1">
      <c r="A22" s="42" t="s">
        <v>18</v>
      </c>
      <c r="B22" s="23" t="s">
        <v>12</v>
      </c>
      <c r="C22" s="39">
        <f>C23</f>
        <v>42288.5</v>
      </c>
      <c r="D22" s="39">
        <f>D23</f>
        <v>28714.3</v>
      </c>
      <c r="E22" s="39">
        <f>D22/C22*100</f>
        <v>67.90096598365986</v>
      </c>
      <c r="F22" s="5"/>
    </row>
    <row r="23" spans="1:9" ht="23.25" customHeight="1">
      <c r="A23" s="18" t="s">
        <v>19</v>
      </c>
      <c r="B23" s="8" t="s">
        <v>13</v>
      </c>
      <c r="C23" s="36">
        <v>42288.5</v>
      </c>
      <c r="D23" s="65">
        <v>28714.3</v>
      </c>
      <c r="E23" s="37">
        <f t="shared" si="0"/>
        <v>67.90096598365986</v>
      </c>
      <c r="F23" s="61"/>
      <c r="G23" s="62"/>
      <c r="H23" s="62"/>
      <c r="I23" s="62"/>
    </row>
    <row r="24" spans="1:6" s="4" customFormat="1" ht="21.75" customHeight="1">
      <c r="A24" s="42" t="s">
        <v>71</v>
      </c>
      <c r="B24" s="23" t="s">
        <v>72</v>
      </c>
      <c r="C24" s="39">
        <f>C25</f>
        <v>25</v>
      </c>
      <c r="D24" s="39">
        <f>D25</f>
        <v>4.6</v>
      </c>
      <c r="E24" s="39">
        <f>D24/C24*100</f>
        <v>18.4</v>
      </c>
      <c r="F24" s="5"/>
    </row>
    <row r="25" spans="1:9" ht="23.25" customHeight="1">
      <c r="A25" s="18" t="s">
        <v>74</v>
      </c>
      <c r="B25" s="8" t="s">
        <v>73</v>
      </c>
      <c r="C25" s="36">
        <v>25</v>
      </c>
      <c r="D25" s="65">
        <v>4.6</v>
      </c>
      <c r="E25" s="37">
        <f>D25/C25*100</f>
        <v>18.4</v>
      </c>
      <c r="F25" s="61"/>
      <c r="G25" s="62"/>
      <c r="H25" s="62"/>
      <c r="I25" s="62"/>
    </row>
    <row r="26" spans="1:5" ht="21" customHeight="1">
      <c r="A26" s="64" t="s">
        <v>31</v>
      </c>
      <c r="B26" s="79" t="s">
        <v>33</v>
      </c>
      <c r="C26" s="80">
        <f>C27</f>
        <v>240</v>
      </c>
      <c r="D26" s="81">
        <f>D27</f>
        <v>60</v>
      </c>
      <c r="E26" s="80">
        <v>0</v>
      </c>
    </row>
    <row r="27" spans="1:5" ht="34.5" customHeight="1">
      <c r="A27" s="63" t="s">
        <v>32</v>
      </c>
      <c r="B27" s="69" t="s">
        <v>33</v>
      </c>
      <c r="C27" s="70">
        <v>240</v>
      </c>
      <c r="D27" s="71">
        <v>60</v>
      </c>
      <c r="E27" s="71">
        <f t="shared" si="0"/>
        <v>25</v>
      </c>
    </row>
    <row r="28" spans="1:5" ht="15.75">
      <c r="A28" s="27" t="s">
        <v>14</v>
      </c>
      <c r="B28" s="28"/>
      <c r="C28" s="38">
        <f>C8+C12+C15+C20+C22+C24+C26</f>
        <v>347126.19999999995</v>
      </c>
      <c r="D28" s="38">
        <f>D8+D12+D15+D20+D22+D24+D26</f>
        <v>102945.8</v>
      </c>
      <c r="E28" s="44">
        <f t="shared" si="0"/>
        <v>29.65659175250961</v>
      </c>
    </row>
    <row r="29" spans="1:5" ht="15.75">
      <c r="A29" s="29"/>
      <c r="B29" s="22"/>
      <c r="C29" s="22"/>
      <c r="D29" s="22"/>
      <c r="E29" s="55"/>
    </row>
    <row r="30" spans="1:5" ht="18.75" customHeight="1">
      <c r="A30" s="88" t="s">
        <v>75</v>
      </c>
      <c r="B30" s="88"/>
      <c r="C30" s="88"/>
      <c r="D30" s="88"/>
      <c r="E30" s="60"/>
    </row>
    <row r="31" spans="1:5" ht="15.75">
      <c r="A31" s="30"/>
      <c r="B31" s="31"/>
      <c r="C31" s="31"/>
      <c r="D31" s="31"/>
      <c r="E31" s="56"/>
    </row>
    <row r="32" spans="1:5" ht="15.75">
      <c r="A32" s="30"/>
      <c r="B32" s="31"/>
      <c r="C32" s="31"/>
      <c r="D32" s="31"/>
      <c r="E32" s="56"/>
    </row>
    <row r="33" spans="1:5" ht="15.75">
      <c r="A33" s="19"/>
      <c r="B33" s="32"/>
      <c r="C33" s="32"/>
      <c r="D33" s="32"/>
      <c r="E33" s="57"/>
    </row>
    <row r="34" spans="1:5" ht="15.75">
      <c r="A34" s="19"/>
      <c r="B34" s="32"/>
      <c r="C34" s="32"/>
      <c r="D34" s="32"/>
      <c r="E34" s="57"/>
    </row>
    <row r="35" spans="1:5" ht="15.75">
      <c r="A35" s="19"/>
      <c r="B35" s="32"/>
      <c r="C35" s="32"/>
      <c r="D35" s="32"/>
      <c r="E35" s="57"/>
    </row>
    <row r="36" spans="1:5" ht="15.75">
      <c r="A36" s="19"/>
      <c r="B36" s="32"/>
      <c r="C36" s="32"/>
      <c r="D36" s="32"/>
      <c r="E36" s="57"/>
    </row>
    <row r="37" spans="1:5" ht="15.75">
      <c r="A37" s="19"/>
      <c r="B37" s="32"/>
      <c r="C37" s="32"/>
      <c r="D37" s="32"/>
      <c r="E37" s="57"/>
    </row>
    <row r="38" spans="1:5" ht="15.75">
      <c r="A38" s="19"/>
      <c r="B38" s="32"/>
      <c r="C38" s="32"/>
      <c r="D38" s="32"/>
      <c r="E38" s="57"/>
    </row>
    <row r="39" spans="1:5" ht="15.75">
      <c r="A39" s="19"/>
      <c r="B39" s="32"/>
      <c r="C39" s="32"/>
      <c r="D39" s="32"/>
      <c r="E39" s="57"/>
    </row>
    <row r="40" spans="1:5" ht="15.75">
      <c r="A40" s="19"/>
      <c r="B40" s="32"/>
      <c r="C40" s="32"/>
      <c r="D40" s="32"/>
      <c r="E40" s="57"/>
    </row>
    <row r="41" spans="1:5" ht="15.75">
      <c r="A41" s="19"/>
      <c r="B41" s="32"/>
      <c r="C41" s="32"/>
      <c r="D41" s="32"/>
      <c r="E41" s="57"/>
    </row>
    <row r="42" spans="1:5" ht="15.75">
      <c r="A42" s="19"/>
      <c r="B42" s="32"/>
      <c r="C42" s="32"/>
      <c r="D42" s="32"/>
      <c r="E42" s="57"/>
    </row>
    <row r="43" spans="1:5" ht="15.75">
      <c r="A43" s="19"/>
      <c r="B43" s="32"/>
      <c r="C43" s="32"/>
      <c r="D43" s="32"/>
      <c r="E43" s="57"/>
    </row>
    <row r="44" spans="1:5" ht="15.75">
      <c r="A44" s="19"/>
      <c r="B44" s="32"/>
      <c r="C44" s="32"/>
      <c r="D44" s="32"/>
      <c r="E44" s="57"/>
    </row>
    <row r="45" spans="1:5" ht="15.75">
      <c r="A45" s="19"/>
      <c r="B45" s="32"/>
      <c r="C45" s="32"/>
      <c r="D45" s="32"/>
      <c r="E45" s="57"/>
    </row>
    <row r="46" spans="1:5" ht="15.75">
      <c r="A46" s="19"/>
      <c r="B46" s="32"/>
      <c r="C46" s="32"/>
      <c r="D46" s="32"/>
      <c r="E46" s="57"/>
    </row>
    <row r="47" spans="1:5" ht="15.75">
      <c r="A47" s="19"/>
      <c r="B47" s="32"/>
      <c r="C47" s="32"/>
      <c r="D47" s="32"/>
      <c r="E47" s="57"/>
    </row>
    <row r="48" spans="1:5" ht="15.75">
      <c r="A48" s="19"/>
      <c r="B48" s="32"/>
      <c r="C48" s="32"/>
      <c r="D48" s="32"/>
      <c r="E48" s="57"/>
    </row>
    <row r="49" spans="1:5" ht="15.75">
      <c r="A49" s="19"/>
      <c r="B49" s="32"/>
      <c r="C49" s="32"/>
      <c r="D49" s="32"/>
      <c r="E49" s="57"/>
    </row>
    <row r="50" spans="1:5" ht="15.75">
      <c r="A50" s="19"/>
      <c r="B50" s="32"/>
      <c r="C50" s="32"/>
      <c r="D50" s="32"/>
      <c r="E50" s="57"/>
    </row>
    <row r="51" spans="1:5" ht="15.75">
      <c r="A51" s="19"/>
      <c r="B51" s="32"/>
      <c r="C51" s="32"/>
      <c r="D51" s="32"/>
      <c r="E51" s="57"/>
    </row>
    <row r="52" spans="1:5" ht="15.75">
      <c r="A52" s="19"/>
      <c r="B52" s="32"/>
      <c r="C52" s="32"/>
      <c r="D52" s="32"/>
      <c r="E52" s="57"/>
    </row>
    <row r="53" spans="1:5" ht="15.75">
      <c r="A53" s="19"/>
      <c r="B53" s="32"/>
      <c r="C53" s="32"/>
      <c r="D53" s="32"/>
      <c r="E53" s="57"/>
    </row>
    <row r="54" spans="1:5" ht="15.75">
      <c r="A54" s="19"/>
      <c r="B54" s="32"/>
      <c r="C54" s="32"/>
      <c r="D54" s="32"/>
      <c r="E54" s="57"/>
    </row>
    <row r="55" spans="1:5" ht="15.75">
      <c r="A55" s="19"/>
      <c r="B55" s="32"/>
      <c r="C55" s="32"/>
      <c r="D55" s="32"/>
      <c r="E55" s="57"/>
    </row>
    <row r="56" spans="1:5" ht="15.75">
      <c r="A56" s="19"/>
      <c r="B56" s="32"/>
      <c r="C56" s="32"/>
      <c r="D56" s="32"/>
      <c r="E56" s="57"/>
    </row>
    <row r="57" spans="1:5" ht="15.75">
      <c r="A57" s="19"/>
      <c r="B57" s="32"/>
      <c r="C57" s="32"/>
      <c r="D57" s="32"/>
      <c r="E57" s="57"/>
    </row>
    <row r="58" spans="1:5" ht="15.75">
      <c r="A58" s="19"/>
      <c r="B58" s="32"/>
      <c r="C58" s="32"/>
      <c r="D58" s="32"/>
      <c r="E58" s="57"/>
    </row>
    <row r="59" spans="1:5" ht="15.75">
      <c r="A59" s="19"/>
      <c r="B59" s="32"/>
      <c r="C59" s="32"/>
      <c r="D59" s="32"/>
      <c r="E59" s="57"/>
    </row>
    <row r="60" spans="1:5" ht="15.75">
      <c r="A60" s="19"/>
      <c r="B60" s="32"/>
      <c r="C60" s="32"/>
      <c r="D60" s="32"/>
      <c r="E60" s="57"/>
    </row>
    <row r="61" spans="1:5" ht="15.75">
      <c r="A61" s="19"/>
      <c r="B61" s="32"/>
      <c r="C61" s="32"/>
      <c r="D61" s="32"/>
      <c r="E61" s="57"/>
    </row>
    <row r="62" spans="1:5" ht="15.75">
      <c r="A62" s="19"/>
      <c r="B62" s="32"/>
      <c r="C62" s="32"/>
      <c r="D62" s="32"/>
      <c r="E62" s="57"/>
    </row>
    <row r="63" spans="1:5" ht="15.75">
      <c r="A63" s="19"/>
      <c r="B63" s="32"/>
      <c r="C63" s="32"/>
      <c r="D63" s="32"/>
      <c r="E63" s="57"/>
    </row>
    <row r="64" spans="1:5" ht="15.75">
      <c r="A64" s="19"/>
      <c r="B64" s="32"/>
      <c r="C64" s="32"/>
      <c r="D64" s="32"/>
      <c r="E64" s="57"/>
    </row>
    <row r="65" spans="1:5" ht="15.75">
      <c r="A65" s="19"/>
      <c r="B65" s="32"/>
      <c r="C65" s="32"/>
      <c r="D65" s="32"/>
      <c r="E65" s="57"/>
    </row>
    <row r="66" spans="1:5" ht="15.75">
      <c r="A66" s="19"/>
      <c r="B66" s="19"/>
      <c r="C66" s="19"/>
      <c r="D66" s="19"/>
      <c r="E66" s="57"/>
    </row>
    <row r="67" spans="1:5" ht="15.75">
      <c r="A67" s="19"/>
      <c r="B67" s="19"/>
      <c r="C67" s="19"/>
      <c r="D67" s="19"/>
      <c r="E67" s="57"/>
    </row>
    <row r="68" spans="1:5" ht="15.75">
      <c r="A68" s="19"/>
      <c r="B68" s="19"/>
      <c r="C68" s="19"/>
      <c r="D68" s="19"/>
      <c r="E68" s="57"/>
    </row>
    <row r="69" ht="15.75">
      <c r="E69" s="58"/>
    </row>
    <row r="70" ht="15.75">
      <c r="E70" s="58"/>
    </row>
    <row r="71" ht="15.75">
      <c r="E71" s="58"/>
    </row>
    <row r="72" ht="15.75">
      <c r="E72" s="58"/>
    </row>
    <row r="73" ht="15.75">
      <c r="E73" s="58"/>
    </row>
    <row r="74" ht="15.75">
      <c r="E74" s="58"/>
    </row>
    <row r="75" ht="15.75">
      <c r="E75" s="58"/>
    </row>
    <row r="76" ht="15.75">
      <c r="E76" s="58"/>
    </row>
    <row r="77" ht="15.75">
      <c r="E77" s="58"/>
    </row>
    <row r="78" ht="15.75">
      <c r="E78" s="58"/>
    </row>
    <row r="79" ht="15.75">
      <c r="E79" s="58"/>
    </row>
    <row r="80" ht="15.75">
      <c r="E80" s="58"/>
    </row>
    <row r="81" ht="15.75">
      <c r="E81" s="58"/>
    </row>
    <row r="82" ht="15.75">
      <c r="E82" s="58"/>
    </row>
    <row r="83" ht="15.75">
      <c r="E83" s="58"/>
    </row>
    <row r="84" ht="15.75">
      <c r="E84" s="58"/>
    </row>
    <row r="85" ht="15.75">
      <c r="E85" s="58"/>
    </row>
    <row r="86" ht="15.75">
      <c r="E86" s="58"/>
    </row>
    <row r="87" ht="15.75">
      <c r="E87" s="58"/>
    </row>
    <row r="88" ht="15.75">
      <c r="E88" s="58"/>
    </row>
    <row r="89" ht="15.75">
      <c r="E89" s="58"/>
    </row>
    <row r="90" ht="15.75">
      <c r="E90" s="58"/>
    </row>
    <row r="91" ht="15.75">
      <c r="E91" s="58"/>
    </row>
    <row r="92" ht="15.75">
      <c r="E92" s="58"/>
    </row>
    <row r="93" ht="15.75">
      <c r="E93" s="58"/>
    </row>
    <row r="94" ht="15.75">
      <c r="E94" s="58"/>
    </row>
    <row r="95" ht="15.75">
      <c r="E95" s="58"/>
    </row>
    <row r="96" ht="15.75">
      <c r="E96" s="58"/>
    </row>
    <row r="97" ht="15.75">
      <c r="E97" s="58"/>
    </row>
    <row r="98" ht="15.75">
      <c r="E98" s="58"/>
    </row>
    <row r="99" ht="15.75">
      <c r="E99" s="58"/>
    </row>
    <row r="100" ht="15.75">
      <c r="E100" s="58"/>
    </row>
    <row r="101" ht="15.75">
      <c r="E101" s="58"/>
    </row>
    <row r="102" ht="15.75">
      <c r="E102" s="58"/>
    </row>
    <row r="103" ht="15.75">
      <c r="E103" s="58"/>
    </row>
    <row r="104" ht="15.75">
      <c r="E104" s="58"/>
    </row>
    <row r="105" ht="15.75">
      <c r="E105" s="58"/>
    </row>
    <row r="106" ht="15.75">
      <c r="E106" s="58"/>
    </row>
    <row r="107" ht="15.75">
      <c r="E107" s="58"/>
    </row>
    <row r="108" ht="15.75">
      <c r="E108" s="58"/>
    </row>
    <row r="109" ht="15.75">
      <c r="E109" s="58"/>
    </row>
    <row r="110" ht="15.75">
      <c r="E110" s="58"/>
    </row>
    <row r="111" ht="15.75">
      <c r="E111" s="58"/>
    </row>
    <row r="112" ht="15.75">
      <c r="E112" s="58"/>
    </row>
    <row r="113" ht="15.75">
      <c r="E113" s="58"/>
    </row>
    <row r="114" ht="15.75">
      <c r="E114" s="58"/>
    </row>
    <row r="115" ht="15.75">
      <c r="E115" s="58"/>
    </row>
    <row r="116" ht="15.75">
      <c r="E116" s="58"/>
    </row>
    <row r="117" ht="15.75">
      <c r="E117" s="58"/>
    </row>
    <row r="118" ht="15.75">
      <c r="E118" s="58"/>
    </row>
    <row r="119" ht="15.75">
      <c r="E119" s="58"/>
    </row>
    <row r="120" ht="15.75">
      <c r="E120" s="58"/>
    </row>
    <row r="121" ht="15.75">
      <c r="E121" s="58"/>
    </row>
    <row r="122" ht="15.75">
      <c r="E122" s="58"/>
    </row>
    <row r="123" ht="15.75">
      <c r="E123" s="58"/>
    </row>
    <row r="124" ht="15.75">
      <c r="E124" s="58"/>
    </row>
    <row r="125" ht="15.75">
      <c r="E125" s="58"/>
    </row>
    <row r="126" ht="15.75">
      <c r="E126" s="58"/>
    </row>
    <row r="127" ht="15.75">
      <c r="E127" s="58"/>
    </row>
    <row r="128" ht="15.75">
      <c r="E128" s="58"/>
    </row>
    <row r="129" ht="15.75">
      <c r="E129" s="58"/>
    </row>
    <row r="130" ht="15.75">
      <c r="E130" s="58"/>
    </row>
    <row r="131" ht="15.75">
      <c r="E131" s="58"/>
    </row>
    <row r="132" ht="15.75">
      <c r="E132" s="58"/>
    </row>
    <row r="133" ht="15.75">
      <c r="E133" s="58"/>
    </row>
    <row r="134" ht="15.75">
      <c r="E134" s="58"/>
    </row>
    <row r="135" ht="15.75">
      <c r="E135" s="58"/>
    </row>
    <row r="136" ht="15.75">
      <c r="E136" s="58"/>
    </row>
    <row r="137" ht="15.75">
      <c r="E137" s="58"/>
    </row>
    <row r="138" ht="15.75">
      <c r="E138" s="58"/>
    </row>
    <row r="139" ht="15.75">
      <c r="E139" s="58"/>
    </row>
    <row r="140" ht="15.75">
      <c r="E140" s="58"/>
    </row>
    <row r="141" ht="15.75">
      <c r="E141" s="58"/>
    </row>
    <row r="142" ht="15.75">
      <c r="E142" s="58"/>
    </row>
    <row r="143" ht="15.75">
      <c r="E143" s="58"/>
    </row>
    <row r="144" ht="15.75">
      <c r="E144" s="58"/>
    </row>
    <row r="145" ht="15.75">
      <c r="E145" s="58"/>
    </row>
    <row r="146" ht="15.75">
      <c r="E146" s="58"/>
    </row>
    <row r="147" ht="15.75">
      <c r="E147" s="58"/>
    </row>
    <row r="148" ht="15.75">
      <c r="E148" s="58"/>
    </row>
    <row r="149" ht="15.75">
      <c r="E149" s="58"/>
    </row>
    <row r="150" ht="15.75">
      <c r="E150" s="58"/>
    </row>
    <row r="151" ht="15.75">
      <c r="E151" s="58"/>
    </row>
    <row r="152" ht="15.75">
      <c r="E152" s="58"/>
    </row>
    <row r="153" ht="15.75">
      <c r="E153" s="58"/>
    </row>
    <row r="154" ht="15.75">
      <c r="E154" s="58"/>
    </row>
    <row r="155" ht="15.75">
      <c r="E155" s="58"/>
    </row>
    <row r="156" ht="15.75">
      <c r="E156" s="58"/>
    </row>
    <row r="157" ht="15.75">
      <c r="E157" s="58"/>
    </row>
    <row r="158" ht="15.75">
      <c r="E158" s="58"/>
    </row>
    <row r="159" ht="15.75">
      <c r="E159" s="58"/>
    </row>
    <row r="160" ht="15.75">
      <c r="E160" s="58"/>
    </row>
    <row r="161" ht="15.75">
      <c r="E161" s="58"/>
    </row>
    <row r="162" ht="15.75">
      <c r="E162" s="58"/>
    </row>
    <row r="163" ht="15.75">
      <c r="E163" s="58"/>
    </row>
    <row r="164" ht="15.75">
      <c r="E164" s="58"/>
    </row>
    <row r="165" ht="15.75">
      <c r="E165" s="58"/>
    </row>
    <row r="166" ht="15.75">
      <c r="E166" s="58"/>
    </row>
    <row r="167" ht="15.75">
      <c r="E167" s="58"/>
    </row>
    <row r="168" ht="15.75">
      <c r="E168" s="58"/>
    </row>
    <row r="169" ht="15.75">
      <c r="E169" s="58"/>
    </row>
    <row r="170" ht="15.75">
      <c r="E170" s="58"/>
    </row>
    <row r="171" ht="15.75">
      <c r="E171" s="58"/>
    </row>
    <row r="172" ht="15.75">
      <c r="E172" s="58"/>
    </row>
    <row r="173" ht="15.75">
      <c r="E173" s="58"/>
    </row>
    <row r="174" ht="15.75">
      <c r="E174" s="58"/>
    </row>
    <row r="175" ht="15.75">
      <c r="E175" s="58"/>
    </row>
    <row r="176" ht="15.75">
      <c r="E176" s="58"/>
    </row>
    <row r="177" ht="15.75">
      <c r="E177" s="58"/>
    </row>
    <row r="178" ht="15.75">
      <c r="E178" s="58"/>
    </row>
    <row r="179" ht="15.75">
      <c r="E179" s="58"/>
    </row>
    <row r="180" ht="15.75">
      <c r="E180" s="58"/>
    </row>
    <row r="181" ht="15.75">
      <c r="E181" s="58"/>
    </row>
    <row r="182" ht="15.75">
      <c r="E182" s="58"/>
    </row>
    <row r="183" ht="15.75">
      <c r="E183" s="58"/>
    </row>
    <row r="184" ht="15.75">
      <c r="E184" s="58"/>
    </row>
    <row r="185" ht="15.75">
      <c r="E185" s="58"/>
    </row>
    <row r="186" ht="15.75">
      <c r="E186" s="58"/>
    </row>
    <row r="187" ht="15.75">
      <c r="E187" s="58"/>
    </row>
    <row r="188" ht="15.75">
      <c r="E188" s="58"/>
    </row>
    <row r="189" ht="15.75">
      <c r="E189" s="58"/>
    </row>
    <row r="190" ht="15.75">
      <c r="E190" s="58"/>
    </row>
    <row r="191" ht="15.75">
      <c r="E191" s="58"/>
    </row>
    <row r="192" ht="15.75">
      <c r="E192" s="58"/>
    </row>
    <row r="193" ht="15.75">
      <c r="E193" s="58"/>
    </row>
    <row r="194" ht="15.75">
      <c r="E194" s="58"/>
    </row>
    <row r="195" ht="15.75">
      <c r="E195" s="58"/>
    </row>
    <row r="196" ht="15.75">
      <c r="E196" s="58"/>
    </row>
    <row r="197" ht="15.75">
      <c r="E197" s="58"/>
    </row>
    <row r="198" ht="15.75">
      <c r="E198" s="58"/>
    </row>
    <row r="199" ht="15.75">
      <c r="E199" s="58"/>
    </row>
    <row r="200" ht="15.75">
      <c r="E200" s="58"/>
    </row>
    <row r="201" ht="15.75">
      <c r="E201" s="58"/>
    </row>
    <row r="202" ht="15.75">
      <c r="E202" s="58"/>
    </row>
    <row r="203" ht="15.75">
      <c r="E203" s="58"/>
    </row>
    <row r="204" ht="15.75">
      <c r="E204" s="58"/>
    </row>
    <row r="205" ht="15.75">
      <c r="E205" s="58"/>
    </row>
    <row r="206" ht="15.75">
      <c r="E206" s="58"/>
    </row>
    <row r="207" ht="15.75">
      <c r="E207" s="58"/>
    </row>
    <row r="208" ht="15.75">
      <c r="E208" s="58"/>
    </row>
    <row r="209" ht="15.75">
      <c r="E209" s="58"/>
    </row>
    <row r="210" ht="15.75">
      <c r="E210" s="58"/>
    </row>
    <row r="211" ht="15.75">
      <c r="E211" s="58"/>
    </row>
    <row r="212" ht="15.75">
      <c r="E212" s="58"/>
    </row>
    <row r="213" ht="15.75">
      <c r="E213" s="58"/>
    </row>
    <row r="214" ht="15.75">
      <c r="E214" s="58"/>
    </row>
    <row r="215" ht="15.75">
      <c r="E215" s="58"/>
    </row>
    <row r="216" ht="15.75">
      <c r="E216" s="58"/>
    </row>
    <row r="217" ht="15.75">
      <c r="E217" s="58"/>
    </row>
    <row r="218" ht="15.75">
      <c r="E218" s="58"/>
    </row>
    <row r="219" ht="15.75">
      <c r="E219" s="58"/>
    </row>
    <row r="220" ht="15.75">
      <c r="E220" s="58"/>
    </row>
    <row r="221" ht="15.75">
      <c r="E221" s="58"/>
    </row>
    <row r="222" ht="15.75">
      <c r="E222" s="58"/>
    </row>
    <row r="223" ht="15.75">
      <c r="E223" s="58"/>
    </row>
    <row r="224" ht="15.75">
      <c r="E224" s="58"/>
    </row>
    <row r="225" ht="15.75">
      <c r="E225" s="58"/>
    </row>
    <row r="226" ht="15.75">
      <c r="E226" s="58"/>
    </row>
    <row r="227" ht="15.75">
      <c r="E227" s="58"/>
    </row>
    <row r="228" ht="15.75">
      <c r="E228" s="58"/>
    </row>
    <row r="229" ht="15.75">
      <c r="E229" s="58"/>
    </row>
    <row r="230" ht="15.75">
      <c r="E230" s="58"/>
    </row>
    <row r="231" ht="15.75">
      <c r="E231" s="58"/>
    </row>
    <row r="232" ht="15.75">
      <c r="E232" s="58"/>
    </row>
    <row r="233" ht="15.75">
      <c r="E233" s="58"/>
    </row>
    <row r="234" ht="15.75">
      <c r="E234" s="58"/>
    </row>
    <row r="235" ht="15.75">
      <c r="E235" s="58"/>
    </row>
    <row r="236" ht="15.75">
      <c r="E236" s="58"/>
    </row>
    <row r="237" ht="15.75">
      <c r="E237" s="58"/>
    </row>
    <row r="238" ht="15.75">
      <c r="E238" s="58"/>
    </row>
    <row r="239" ht="15.75">
      <c r="E239" s="58"/>
    </row>
    <row r="240" ht="15.75">
      <c r="E240" s="58"/>
    </row>
    <row r="241" ht="15.75">
      <c r="E241" s="58"/>
    </row>
    <row r="242" ht="15.75">
      <c r="E242" s="58"/>
    </row>
    <row r="243" ht="15.75">
      <c r="E243" s="58"/>
    </row>
    <row r="244" ht="15.75">
      <c r="E244" s="58"/>
    </row>
    <row r="245" ht="15.75">
      <c r="E245" s="58"/>
    </row>
    <row r="246" ht="15.75">
      <c r="E246" s="58"/>
    </row>
    <row r="247" ht="15.75">
      <c r="E247" s="58"/>
    </row>
    <row r="248" ht="15.75">
      <c r="E248" s="58"/>
    </row>
    <row r="249" ht="15.75">
      <c r="E249" s="58"/>
    </row>
    <row r="250" ht="15.75">
      <c r="E250" s="58"/>
    </row>
    <row r="251" ht="15.75">
      <c r="E251" s="58"/>
    </row>
    <row r="252" ht="15.75">
      <c r="E252" s="58"/>
    </row>
    <row r="253" ht="15.75">
      <c r="E253" s="58"/>
    </row>
    <row r="254" ht="15.75">
      <c r="E254" s="58"/>
    </row>
    <row r="255" ht="15.75">
      <c r="E255" s="58"/>
    </row>
    <row r="256" ht="15.75">
      <c r="E256" s="58"/>
    </row>
    <row r="257" ht="15.75">
      <c r="E257" s="58"/>
    </row>
    <row r="258" ht="15.75">
      <c r="E258" s="58"/>
    </row>
    <row r="259" ht="15.75">
      <c r="E259" s="58"/>
    </row>
    <row r="260" ht="15.75">
      <c r="E260" s="58"/>
    </row>
    <row r="261" ht="15.75">
      <c r="E261" s="58"/>
    </row>
    <row r="262" ht="15.75">
      <c r="E262" s="58"/>
    </row>
    <row r="263" ht="15.75">
      <c r="E263" s="58"/>
    </row>
    <row r="264" ht="15.75">
      <c r="E264" s="58"/>
    </row>
    <row r="265" ht="15.75">
      <c r="E265" s="58"/>
    </row>
    <row r="266" ht="15.75">
      <c r="E266" s="58"/>
    </row>
    <row r="267" ht="15.75">
      <c r="E267" s="58"/>
    </row>
    <row r="268" ht="15.75">
      <c r="E268" s="58"/>
    </row>
    <row r="269" ht="15.75">
      <c r="E269" s="58"/>
    </row>
    <row r="270" ht="15.75">
      <c r="E270" s="58"/>
    </row>
    <row r="271" ht="15.75">
      <c r="E271" s="58"/>
    </row>
    <row r="272" ht="15.75">
      <c r="E272" s="58"/>
    </row>
    <row r="273" ht="15.75">
      <c r="E273" s="58"/>
    </row>
    <row r="274" ht="15.75">
      <c r="E274" s="58"/>
    </row>
    <row r="275" ht="15.75">
      <c r="E275" s="58"/>
    </row>
    <row r="276" ht="15.75">
      <c r="E276" s="58"/>
    </row>
    <row r="277" ht="15.75">
      <c r="E277" s="58"/>
    </row>
    <row r="278" ht="15.75">
      <c r="E278" s="58"/>
    </row>
    <row r="279" ht="15.75">
      <c r="E279" s="58"/>
    </row>
    <row r="280" ht="15.75">
      <c r="E280" s="58"/>
    </row>
    <row r="281" ht="15.75">
      <c r="E281" s="58"/>
    </row>
    <row r="282" ht="15.75">
      <c r="E282" s="58"/>
    </row>
    <row r="283" ht="15.75">
      <c r="E283" s="58"/>
    </row>
    <row r="284" ht="15.75">
      <c r="E284" s="58"/>
    </row>
    <row r="285" ht="15.75">
      <c r="E285" s="58"/>
    </row>
    <row r="286" ht="15.75">
      <c r="E286" s="58"/>
    </row>
    <row r="287" ht="15.75">
      <c r="E287" s="58"/>
    </row>
    <row r="288" ht="15.75">
      <c r="E288" s="58"/>
    </row>
    <row r="289" ht="15.75">
      <c r="E289" s="58"/>
    </row>
    <row r="290" ht="15.75">
      <c r="E290" s="58"/>
    </row>
    <row r="291" ht="15.75">
      <c r="E291" s="58"/>
    </row>
    <row r="292" ht="15.75">
      <c r="E292" s="58"/>
    </row>
    <row r="293" ht="15.75">
      <c r="E293" s="58"/>
    </row>
    <row r="294" ht="15.75">
      <c r="E294" s="58"/>
    </row>
    <row r="295" ht="15.75">
      <c r="E295" s="58"/>
    </row>
    <row r="296" ht="15.75">
      <c r="E296" s="58"/>
    </row>
  </sheetData>
  <sheetProtection/>
  <mergeCells count="4">
    <mergeCell ref="A2:E2"/>
    <mergeCell ref="A3:E3"/>
    <mergeCell ref="A4:E4"/>
    <mergeCell ref="A30:D3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2021-08-31T03:35:20Z</cp:lastPrinted>
  <dcterms:created xsi:type="dcterms:W3CDTF">2003-10-27T11:59:24Z</dcterms:created>
  <dcterms:modified xsi:type="dcterms:W3CDTF">2021-08-31T03:37:02Z</dcterms:modified>
  <cp:category/>
  <cp:version/>
  <cp:contentType/>
  <cp:contentStatus/>
</cp:coreProperties>
</file>