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сайт\"/>
    </mc:Choice>
  </mc:AlternateContent>
  <bookViews>
    <workbookView xWindow="0" yWindow="0" windowWidth="20400" windowHeight="7215"/>
  </bookViews>
  <sheets>
    <sheet name="Лист1" sheetId="1" r:id="rId1"/>
  </sheets>
  <calcPr calcId="162913" fullCalcOnLoad="1"/>
</workbook>
</file>

<file path=xl/calcChain.xml><?xml version="1.0" encoding="utf-8"?>
<calcChain xmlns="http://schemas.openxmlformats.org/spreadsheetml/2006/main">
  <c r="J75" i="1" l="1"/>
  <c r="I75" i="1"/>
  <c r="H75" i="1"/>
  <c r="G75" i="1"/>
  <c r="F75" i="1"/>
  <c r="E75" i="1"/>
  <c r="D75" i="1"/>
  <c r="C75" i="1"/>
  <c r="D64" i="1"/>
  <c r="F64" i="1" s="1"/>
  <c r="H64" i="1" s="1"/>
  <c r="J64" i="1" s="1"/>
  <c r="J62" i="1"/>
  <c r="I62" i="1"/>
  <c r="H62" i="1"/>
  <c r="G62" i="1"/>
  <c r="F62" i="1"/>
  <c r="E62" i="1"/>
  <c r="D62" i="1"/>
  <c r="C62" i="1"/>
  <c r="D9" i="1"/>
  <c r="E9" i="1" s="1"/>
  <c r="G9" i="1" s="1"/>
  <c r="I9" i="1" s="1"/>
  <c r="E64" i="1" l="1"/>
  <c r="G64" i="1" s="1"/>
  <c r="I64" i="1" s="1"/>
  <c r="F9" i="1"/>
  <c r="H9" i="1" s="1"/>
  <c r="J9" i="1" s="1"/>
  <c r="D11" i="1"/>
  <c r="F11" i="1" l="1"/>
  <c r="H11" i="1" s="1"/>
  <c r="J11" i="1" s="1"/>
  <c r="E11" i="1"/>
  <c r="G11" i="1" s="1"/>
  <c r="I11" i="1" s="1"/>
</calcChain>
</file>

<file path=xl/sharedStrings.xml><?xml version="1.0" encoding="utf-8"?>
<sst xmlns="http://schemas.openxmlformats.org/spreadsheetml/2006/main" count="176" uniqueCount="81">
  <si>
    <t>ОСНОВНЫЕ ПОКАЗАТЕЛИ</t>
  </si>
  <si>
    <t>социально-экономического развития на период 2024-2026 г.г.</t>
  </si>
  <si>
    <t>по городскому поселению город Мелеуз муниципального района Мелеузовский район Республики Башкортостан</t>
  </si>
  <si>
    <t>Показатели</t>
  </si>
  <si>
    <t>Единица</t>
  </si>
  <si>
    <t>Отчет</t>
  </si>
  <si>
    <t>Оценка</t>
  </si>
  <si>
    <t>Прогноз</t>
  </si>
  <si>
    <t xml:space="preserve"> </t>
  </si>
  <si>
    <t>измерения</t>
  </si>
  <si>
    <t>2022 г.</t>
  </si>
  <si>
    <t>2023 г.</t>
  </si>
  <si>
    <t>2024 г.</t>
  </si>
  <si>
    <t>2025 г.</t>
  </si>
  <si>
    <t>2026г.</t>
  </si>
  <si>
    <t>вариант 1</t>
  </si>
  <si>
    <t>вариант 2</t>
  </si>
  <si>
    <t>1. Отгружено товаров собственного производства, выполнено работ и услуг собственными силами по юридическим лицам, включая филиалы и другие ТОП</t>
  </si>
  <si>
    <t>в сопоставимых ценах</t>
  </si>
  <si>
    <t>млн.руб.</t>
  </si>
  <si>
    <t>- в % к предыдущему году</t>
  </si>
  <si>
    <t>%</t>
  </si>
  <si>
    <t>в ценах соотвествующих лет</t>
  </si>
  <si>
    <t>в т.ч.  по видам экономической деятельности - по разделам и подразделам (в разрезе предприятий)</t>
  </si>
  <si>
    <t xml:space="preserve">Отгрузка пищевых продуктов, включая напитки и табак </t>
  </si>
  <si>
    <t>ООО "Мелеузовский Молочноконсервный комбинат"</t>
  </si>
  <si>
    <t>ООО "Пивзавод"</t>
  </si>
  <si>
    <t xml:space="preserve">Химическое производство </t>
  </si>
  <si>
    <t>дефлятор</t>
  </si>
  <si>
    <t>АО"Мелеузовские минеральные удобрения"</t>
  </si>
  <si>
    <t>ООО "Эколайн"</t>
  </si>
  <si>
    <t xml:space="preserve">Производство прочих неметаллических минеральных продуктов </t>
  </si>
  <si>
    <t>АО "Мелеузовский завод железобетонных конструкций"</t>
  </si>
  <si>
    <t>ООО "Мелеузовский кирпичный завод</t>
  </si>
  <si>
    <t>Производство прочих транспортных средств и оборудования</t>
  </si>
  <si>
    <t>ФКУ ИК-7 ГУФСИН России по РБ</t>
  </si>
  <si>
    <t>2. Доходы  местного  бюджета - всего</t>
  </si>
  <si>
    <t>тыс. руб.</t>
  </si>
  <si>
    <t xml:space="preserve"> в том числе: собственные доходы  местного  бюджета</t>
  </si>
  <si>
    <t>прочие безвозмездные поступления в бюджеты поселений от бюджетов муниципальных районов</t>
  </si>
  <si>
    <t>3. Расходы местного бюджета - всего</t>
  </si>
  <si>
    <t>4. Удельный вес собственных доходов в общих расходах    местного  бюджета</t>
  </si>
  <si>
    <t>5. Среднегодовая численность населения - всего</t>
  </si>
  <si>
    <t xml:space="preserve"> человек</t>
  </si>
  <si>
    <t>6. Среднемесячная заработная плата</t>
  </si>
  <si>
    <t>руб.</t>
  </si>
  <si>
    <t>7. Уровень зарегистрированной безработицы от численности экономически активного  населения</t>
  </si>
  <si>
    <t>8. Ввод жилья за счет всех источников финансирования</t>
  </si>
  <si>
    <t>тыс.кв.м. общей площади</t>
  </si>
  <si>
    <t>9.Жилищный фонд на начало периода - всего</t>
  </si>
  <si>
    <t>тыс. кв. метров</t>
  </si>
  <si>
    <t>10.Общая площадь земель поселений</t>
  </si>
  <si>
    <t>гектаров</t>
  </si>
  <si>
    <t>11.Общая площадь зеленых насаждений</t>
  </si>
  <si>
    <t>12.Общая протяженность всех улиц, проездов, набережных</t>
  </si>
  <si>
    <t>километров</t>
  </si>
  <si>
    <t xml:space="preserve"> в том числе:</t>
  </si>
  <si>
    <t xml:space="preserve"> освещенных</t>
  </si>
  <si>
    <t xml:space="preserve">ЖИЛИЩНО - КОММУНАЛЬНОЕ  ХОЗЯЙСТВО  </t>
  </si>
  <si>
    <t>всего по жилищному хозяйству</t>
  </si>
  <si>
    <t>тыс.руб.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</si>
  <si>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</si>
  <si>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Государственная поддержка на проведение капитального ремонта общего имущества в многоквартирных домах</t>
  </si>
  <si>
    <t>Благоустройство территории городского поселения город Мелеуз муниципального района Мелеузовский район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</si>
  <si>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</si>
  <si>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Реализация программ формирования современной городской среды</t>
  </si>
  <si>
    <t xml:space="preserve"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 </t>
  </si>
  <si>
    <t>Мероприятия в области жилищно-коммунального хозяйства</t>
  </si>
  <si>
    <t>Мероприятия в области экологии и природопользования</t>
  </si>
  <si>
    <t>ДОРОЖНОЕ ХОЗЯЙСТВО</t>
  </si>
  <si>
    <t>Транспорт</t>
  </si>
  <si>
    <t>текущий  ремонт и содержание автомобильных дорог</t>
  </si>
  <si>
    <t>Культура</t>
  </si>
  <si>
    <t>Предоставление субсидий бюджетным, автономным учреждениям и иным некоммерческим организациям</t>
  </si>
  <si>
    <t>Количество учреждений культуры и отдыха</t>
  </si>
  <si>
    <t>Число учреждений культурно-досугового типа</t>
  </si>
  <si>
    <t>единиц</t>
  </si>
  <si>
    <t>в них работников всего</t>
  </si>
  <si>
    <t>человек</t>
  </si>
  <si>
    <t>Объем платных услуг</t>
  </si>
  <si>
    <t>Парки культуры и отдыха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</si>
</sst>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General"/>
    <numFmt numFmtId="165" formatCode="[$-419]#,##0.00"/>
    <numFmt numFmtId="166" formatCode="[$-419]0.00"/>
    <numFmt numFmtId="167" formatCode="0.0"/>
  </numFmts>
  <fonts count="20">
    <font>
      <sz val="11"/>
      <color rgb="FF000000"/>
      <name val="Arial"/>
      <family val="2"/>
      <charset val="204"/>
    </font>
    <font>
      <sz val="12"/>
      <color rgb="FF000000"/>
      <name val="Times New Roman CYR"/>
      <charset val="204"/>
    </font>
    <font>
      <sz val="10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Times New Roman CYR"/>
      <charset val="204"/>
    </font>
    <font>
      <sz val="12"/>
      <color rgb="FF000000"/>
      <name val="Arial1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1"/>
      <charset val="204"/>
    </font>
    <font>
      <b/>
      <sz val="12"/>
      <color rgb="FF000000"/>
      <name val="Arial"/>
      <family val="2"/>
      <charset val="204"/>
    </font>
    <font>
      <b/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 Cyr1"/>
      <charset val="204"/>
    </font>
    <font>
      <b/>
      <sz val="12"/>
      <color rgb="FF000000"/>
      <name val="Times New Roman Cyr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164" fontId="1" fillId="0" borderId="0" applyBorder="0" applyProtection="0"/>
    <xf numFmtId="164" fontId="2" fillId="0" borderId="0" applyBorder="0" applyProtection="0"/>
    <xf numFmtId="164" fontId="3" fillId="0" borderId="0" applyBorder="0" applyProtection="0"/>
    <xf numFmtId="164" fontId="4" fillId="0" borderId="0" applyBorder="0" applyProtection="0"/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Border="0" applyProtection="0"/>
    <xf numFmtId="0" fontId="6" fillId="0" borderId="0" applyNumberFormat="0" applyBorder="0" applyProtection="0"/>
  </cellStyleXfs>
  <cellXfs count="94">
    <xf numFmtId="0" fontId="0" fillId="0" borderId="0" xfId="0"/>
    <xf numFmtId="164" fontId="8" fillId="0" borderId="0" xfId="3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3" applyFont="1" applyFill="1" applyAlignment="1">
      <alignment horizontal="left" vertical="center"/>
    </xf>
    <xf numFmtId="164" fontId="10" fillId="0" borderId="1" xfId="3" applyFont="1" applyFill="1" applyBorder="1" applyAlignment="1">
      <alignment horizontal="left" vertical="center" wrapText="1"/>
    </xf>
    <xf numFmtId="164" fontId="10" fillId="0" borderId="1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/>
    </xf>
    <xf numFmtId="164" fontId="11" fillId="0" borderId="0" xfId="3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0" fillId="0" borderId="3" xfId="3" applyFont="1" applyFill="1" applyBorder="1" applyAlignment="1">
      <alignment horizontal="left" vertical="center" wrapText="1"/>
    </xf>
    <xf numFmtId="164" fontId="10" fillId="0" borderId="3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left" vertical="center" wrapText="1"/>
    </xf>
    <xf numFmtId="164" fontId="10" fillId="0" borderId="4" xfId="3" applyFont="1" applyFill="1" applyBorder="1" applyAlignment="1">
      <alignment horizontal="center" vertical="center" wrapText="1"/>
    </xf>
    <xf numFmtId="164" fontId="10" fillId="0" borderId="5" xfId="3" applyFont="1" applyFill="1" applyBorder="1" applyAlignment="1">
      <alignment horizontal="center" vertical="center" wrapText="1"/>
    </xf>
    <xf numFmtId="164" fontId="10" fillId="0" borderId="2" xfId="1" applyFont="1" applyFill="1" applyBorder="1" applyAlignment="1">
      <alignment horizontal="left" vertical="center" wrapText="1"/>
    </xf>
    <xf numFmtId="164" fontId="10" fillId="0" borderId="6" xfId="1" applyFont="1" applyFill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left" vertical="center" wrapText="1"/>
    </xf>
    <xf numFmtId="164" fontId="14" fillId="0" borderId="6" xfId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/>
    </xf>
    <xf numFmtId="2" fontId="14" fillId="0" borderId="2" xfId="1" applyNumberFormat="1" applyFont="1" applyFill="1" applyBorder="1" applyAlignment="1" applyProtection="1">
      <alignment horizontal="center" vertical="center"/>
      <protection locked="0"/>
    </xf>
    <xf numFmtId="165" fontId="14" fillId="0" borderId="2" xfId="1" applyNumberFormat="1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 wrapText="1"/>
    </xf>
    <xf numFmtId="164" fontId="16" fillId="0" borderId="2" xfId="1" applyFont="1" applyFill="1" applyBorder="1" applyAlignment="1">
      <alignment horizontal="left" vertical="center" wrapText="1"/>
    </xf>
    <xf numFmtId="165" fontId="14" fillId="0" borderId="2" xfId="1" applyNumberFormat="1" applyFont="1" applyFill="1" applyBorder="1" applyAlignment="1" applyProtection="1">
      <alignment horizontal="center" vertical="center"/>
      <protection locked="0"/>
    </xf>
    <xf numFmtId="164" fontId="16" fillId="0" borderId="2" xfId="1" applyFont="1" applyFill="1" applyBorder="1" applyAlignment="1">
      <alignment vertical="top" wrapText="1"/>
    </xf>
    <xf numFmtId="164" fontId="14" fillId="0" borderId="6" xfId="1" applyFont="1" applyFill="1" applyBorder="1" applyAlignment="1">
      <alignment horizontal="center" vertical="top" wrapText="1"/>
    </xf>
    <xf numFmtId="4" fontId="14" fillId="0" borderId="2" xfId="1" applyNumberFormat="1" applyFont="1" applyFill="1" applyBorder="1" applyAlignment="1">
      <alignment wrapText="1"/>
    </xf>
    <xf numFmtId="4" fontId="14" fillId="0" borderId="2" xfId="1" applyNumberFormat="1" applyFont="1" applyFill="1" applyBorder="1" applyAlignment="1" applyProtection="1">
      <protection locked="0"/>
    </xf>
    <xf numFmtId="0" fontId="9" fillId="0" borderId="0" xfId="0" applyFont="1"/>
    <xf numFmtId="164" fontId="14" fillId="0" borderId="2" xfId="1" applyFont="1" applyFill="1" applyBorder="1" applyAlignment="1">
      <alignment vertical="top" wrapText="1"/>
    </xf>
    <xf numFmtId="164" fontId="17" fillId="0" borderId="2" xfId="1" applyFont="1" applyFill="1" applyBorder="1" applyAlignment="1">
      <alignment vertical="top" wrapText="1"/>
    </xf>
    <xf numFmtId="164" fontId="17" fillId="0" borderId="6" xfId="1" applyFont="1" applyFill="1" applyBorder="1" applyAlignment="1">
      <alignment wrapText="1"/>
    </xf>
    <xf numFmtId="4" fontId="17" fillId="0" borderId="2" xfId="1" applyNumberFormat="1" applyFont="1" applyFill="1" applyBorder="1" applyAlignment="1">
      <alignment wrapText="1"/>
    </xf>
    <xf numFmtId="164" fontId="15" fillId="0" borderId="6" xfId="1" applyFont="1" applyFill="1" applyBorder="1" applyAlignment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/>
      <protection locked="0"/>
    </xf>
    <xf numFmtId="166" fontId="14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/>
    </xf>
    <xf numFmtId="165" fontId="14" fillId="0" borderId="2" xfId="1" applyNumberFormat="1" applyFont="1" applyFill="1" applyBorder="1" applyAlignment="1" applyProtection="1">
      <alignment horizontal="center" vertical="center"/>
      <protection hidden="1"/>
    </xf>
    <xf numFmtId="165" fontId="10" fillId="0" borderId="2" xfId="1" applyNumberFormat="1" applyFont="1" applyFill="1" applyBorder="1" applyAlignment="1">
      <alignment horizontal="center" vertical="center"/>
    </xf>
    <xf numFmtId="164" fontId="14" fillId="0" borderId="1" xfId="3" applyFont="1" applyFill="1" applyBorder="1" applyAlignment="1">
      <alignment horizontal="center" vertical="center" wrapText="1"/>
    </xf>
    <xf numFmtId="2" fontId="14" fillId="0" borderId="0" xfId="3" applyNumberFormat="1" applyFont="1" applyFill="1" applyAlignment="1">
      <alignment horizontal="center" vertical="center"/>
    </xf>
    <xf numFmtId="2" fontId="14" fillId="0" borderId="1" xfId="3" applyNumberFormat="1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left" vertical="center" wrapText="1"/>
    </xf>
    <xf numFmtId="164" fontId="14" fillId="0" borderId="2" xfId="3" applyFont="1" applyFill="1" applyBorder="1" applyAlignment="1">
      <alignment horizontal="center" vertical="center" wrapText="1"/>
    </xf>
    <xf numFmtId="2" fontId="14" fillId="0" borderId="7" xfId="3" applyNumberFormat="1" applyFont="1" applyFill="1" applyBorder="1" applyAlignment="1">
      <alignment horizontal="center" vertical="center"/>
    </xf>
    <xf numFmtId="2" fontId="14" fillId="0" borderId="2" xfId="3" applyNumberFormat="1" applyFont="1" applyFill="1" applyBorder="1" applyAlignment="1">
      <alignment horizontal="center" vertical="center"/>
    </xf>
    <xf numFmtId="2" fontId="14" fillId="0" borderId="6" xfId="3" applyNumberFormat="1" applyFont="1" applyFill="1" applyBorder="1" applyAlignment="1">
      <alignment horizontal="center" vertical="center"/>
    </xf>
    <xf numFmtId="164" fontId="14" fillId="0" borderId="3" xfId="3" applyFont="1" applyFill="1" applyBorder="1" applyAlignment="1">
      <alignment horizontal="center" vertical="center" wrapText="1"/>
    </xf>
    <xf numFmtId="2" fontId="14" fillId="0" borderId="4" xfId="3" applyNumberFormat="1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center" vertical="center" wrapText="1"/>
    </xf>
    <xf numFmtId="164" fontId="14" fillId="0" borderId="6" xfId="3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center" vertical="center"/>
    </xf>
    <xf numFmtId="166" fontId="14" fillId="0" borderId="2" xfId="3" applyNumberFormat="1" applyFont="1" applyFill="1" applyBorder="1" applyAlignment="1">
      <alignment horizontal="center" vertical="center"/>
    </xf>
    <xf numFmtId="167" fontId="14" fillId="0" borderId="2" xfId="3" applyNumberFormat="1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8" fillId="0" borderId="5" xfId="3" applyFont="1" applyFill="1" applyBorder="1" applyAlignment="1">
      <alignment horizontal="center" vertical="center"/>
    </xf>
    <xf numFmtId="164" fontId="14" fillId="0" borderId="3" xfId="3" applyFont="1" applyFill="1" applyBorder="1" applyAlignment="1">
      <alignment horizontal="center" vertical="center"/>
    </xf>
    <xf numFmtId="164" fontId="14" fillId="0" borderId="8" xfId="3" applyFont="1" applyFill="1" applyBorder="1" applyAlignment="1">
      <alignment horizontal="center" vertical="center"/>
    </xf>
    <xf numFmtId="164" fontId="14" fillId="0" borderId="9" xfId="3" applyFont="1" applyFill="1" applyBorder="1" applyAlignment="1">
      <alignment horizontal="center" vertical="center"/>
    </xf>
    <xf numFmtId="164" fontId="14" fillId="0" borderId="4" xfId="3" applyFont="1" applyFill="1" applyBorder="1" applyAlignment="1">
      <alignment horizontal="left" vertical="center"/>
    </xf>
    <xf numFmtId="164" fontId="14" fillId="0" borderId="4" xfId="3" applyFont="1" applyFill="1" applyBorder="1" applyAlignment="1">
      <alignment horizontal="center" vertical="center"/>
    </xf>
    <xf numFmtId="164" fontId="14" fillId="0" borderId="0" xfId="3" applyFont="1" applyFill="1" applyAlignment="1">
      <alignment horizontal="center" vertical="center"/>
    </xf>
    <xf numFmtId="164" fontId="14" fillId="0" borderId="5" xfId="3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left" vertical="center"/>
    </xf>
    <xf numFmtId="164" fontId="14" fillId="0" borderId="7" xfId="3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0" fillId="0" borderId="2" xfId="3" applyNumberFormat="1" applyFont="1" applyFill="1" applyBorder="1" applyAlignment="1">
      <alignment horizontal="center" vertical="center" wrapText="1"/>
    </xf>
    <xf numFmtId="2" fontId="14" fillId="0" borderId="2" xfId="3" applyNumberFormat="1" applyFont="1" applyFill="1" applyBorder="1" applyAlignment="1">
      <alignment horizontal="center" vertical="center" wrapText="1"/>
    </xf>
    <xf numFmtId="164" fontId="14" fillId="0" borderId="3" xfId="3" applyFont="1" applyFill="1" applyBorder="1" applyAlignment="1">
      <alignment horizontal="left" vertical="center" wrapText="1"/>
    </xf>
    <xf numFmtId="2" fontId="14" fillId="0" borderId="3" xfId="3" applyNumberFormat="1" applyFont="1" applyFill="1" applyBorder="1" applyAlignment="1">
      <alignment horizontal="center" vertical="center" wrapText="1"/>
    </xf>
    <xf numFmtId="2" fontId="14" fillId="0" borderId="3" xfId="3" applyNumberFormat="1" applyFont="1" applyFill="1" applyBorder="1" applyAlignment="1">
      <alignment horizontal="center" vertical="center"/>
    </xf>
    <xf numFmtId="164" fontId="14" fillId="0" borderId="2" xfId="3" applyFont="1" applyFill="1" applyBorder="1" applyAlignment="1">
      <alignment horizontal="left" vertical="center" wrapText="1"/>
    </xf>
    <xf numFmtId="164" fontId="14" fillId="0" borderId="9" xfId="3" applyFont="1" applyFill="1" applyBorder="1" applyAlignment="1">
      <alignment horizontal="left" vertical="center" wrapText="1"/>
    </xf>
    <xf numFmtId="2" fontId="14" fillId="0" borderId="8" xfId="3" applyNumberFormat="1" applyFont="1" applyFill="1" applyBorder="1" applyAlignment="1">
      <alignment horizontal="center" vertical="center"/>
    </xf>
    <xf numFmtId="164" fontId="10" fillId="0" borderId="9" xfId="3" applyFont="1" applyFill="1" applyBorder="1" applyAlignment="1">
      <alignment horizontal="left" vertical="center"/>
    </xf>
    <xf numFmtId="164" fontId="14" fillId="0" borderId="9" xfId="3" applyFont="1" applyFill="1" applyBorder="1" applyAlignment="1">
      <alignment horizontal="left" vertical="center"/>
    </xf>
    <xf numFmtId="164" fontId="14" fillId="0" borderId="6" xfId="3" applyFont="1" applyFill="1" applyBorder="1" applyAlignment="1">
      <alignment horizontal="left" vertical="center"/>
    </xf>
    <xf numFmtId="164" fontId="7" fillId="0" borderId="0" xfId="3" applyFont="1" applyFill="1" applyAlignment="1">
      <alignment horizontal="left" vertical="center"/>
    </xf>
    <xf numFmtId="164" fontId="18" fillId="0" borderId="0" xfId="3" applyFont="1" applyFill="1" applyAlignment="1">
      <alignment horizontal="center" vertical="center"/>
    </xf>
    <xf numFmtId="164" fontId="19" fillId="0" borderId="0" xfId="3" applyFont="1" applyFill="1" applyAlignment="1">
      <alignment horizontal="center" vertical="center"/>
    </xf>
    <xf numFmtId="164" fontId="1" fillId="0" borderId="0" xfId="3" applyFont="1" applyFill="1" applyAlignment="1">
      <alignment horizontal="left" vertical="center"/>
    </xf>
    <xf numFmtId="164" fontId="19" fillId="0" borderId="0" xfId="3" applyFont="1" applyFill="1" applyAlignment="1">
      <alignment horizontal="left" vertical="center"/>
    </xf>
    <xf numFmtId="164" fontId="1" fillId="0" borderId="0" xfId="3" applyFont="1" applyFill="1" applyAlignment="1">
      <alignment horizontal="center" vertical="center"/>
    </xf>
    <xf numFmtId="167" fontId="19" fillId="0" borderId="0" xfId="3" applyNumberFormat="1" applyFont="1" applyFill="1" applyAlignment="1">
      <alignment horizontal="center" vertical="center"/>
    </xf>
    <xf numFmtId="164" fontId="18" fillId="0" borderId="0" xfId="3" applyFont="1" applyFill="1" applyAlignment="1">
      <alignment horizontal="left" vertical="center"/>
    </xf>
    <xf numFmtId="164" fontId="7" fillId="0" borderId="0" xfId="3" applyFont="1" applyFill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left" vertical="center" wrapText="1"/>
    </xf>
  </cellXfs>
  <cellStyles count="9">
    <cellStyle name="Excel Built-in Normal" xfId="3"/>
    <cellStyle name="Excel Built-in Normal 1" xfId="4"/>
    <cellStyle name="Heading" xfId="5"/>
    <cellStyle name="Heading1" xfId="6"/>
    <cellStyle name="Result" xfId="7"/>
    <cellStyle name="Result2" xfId="8"/>
    <cellStyle name="Обычный" xfId="0" builtinId="0" customBuiltin="1"/>
    <cellStyle name="Обычный 2" xfId="1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3"/>
  <sheetViews>
    <sheetView tabSelected="1" workbookViewId="0">
      <selection sqref="A1:J1"/>
    </sheetView>
  </sheetViews>
  <sheetFormatPr defaultRowHeight="30" customHeight="1"/>
  <cols>
    <col min="1" max="1" width="47.75" style="3" customWidth="1"/>
    <col min="2" max="2" width="13.25" style="1" customWidth="1"/>
    <col min="3" max="3" width="14.5" style="1" customWidth="1"/>
    <col min="4" max="4" width="15" style="1" customWidth="1"/>
    <col min="5" max="5" width="14.875" style="1" customWidth="1"/>
    <col min="6" max="6" width="14.625" style="1" customWidth="1"/>
    <col min="7" max="7" width="15.875" style="1" customWidth="1"/>
    <col min="8" max="8" width="15.125" style="1" customWidth="1"/>
    <col min="9" max="9" width="14.625" style="1" customWidth="1"/>
    <col min="10" max="10" width="15.875" style="1" customWidth="1"/>
    <col min="11" max="1021" width="8.5" style="1" customWidth="1"/>
    <col min="1022" max="1022" width="9" style="59" customWidth="1"/>
    <col min="1023" max="16384" width="9" style="59"/>
  </cols>
  <sheetData>
    <row r="1" spans="1:1021" s="2" customFormat="1" ht="30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s="2" customFormat="1" ht="30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s="2" customFormat="1" ht="30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s="2" customFormat="1" ht="30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s="9" customFormat="1" ht="30" customHeight="1">
      <c r="A5" s="4" t="s">
        <v>3</v>
      </c>
      <c r="B5" s="5" t="s">
        <v>4</v>
      </c>
      <c r="C5" s="5" t="s">
        <v>5</v>
      </c>
      <c r="D5" s="5" t="s">
        <v>6</v>
      </c>
      <c r="E5" s="91" t="s">
        <v>7</v>
      </c>
      <c r="F5" s="91"/>
      <c r="G5" s="92" t="s">
        <v>7</v>
      </c>
      <c r="H5" s="92"/>
      <c r="I5" s="92" t="s">
        <v>7</v>
      </c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</row>
    <row r="6" spans="1:1021" s="9" customFormat="1" ht="30" customHeight="1">
      <c r="A6" s="10" t="s">
        <v>8</v>
      </c>
      <c r="B6" s="11" t="s">
        <v>9</v>
      </c>
      <c r="C6" s="11" t="s">
        <v>10</v>
      </c>
      <c r="D6" s="11" t="s">
        <v>11</v>
      </c>
      <c r="E6" s="91" t="s">
        <v>12</v>
      </c>
      <c r="F6" s="91"/>
      <c r="G6" s="92" t="s">
        <v>13</v>
      </c>
      <c r="H6" s="92"/>
      <c r="I6" s="92" t="s">
        <v>14</v>
      </c>
      <c r="J6" s="9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</row>
    <row r="7" spans="1:1021" s="9" customFormat="1" ht="30" customHeight="1">
      <c r="A7" s="12"/>
      <c r="B7" s="6"/>
      <c r="C7" s="6"/>
      <c r="D7" s="5"/>
      <c r="E7" s="13" t="s">
        <v>15</v>
      </c>
      <c r="F7" s="14" t="s">
        <v>16</v>
      </c>
      <c r="G7" s="7" t="s">
        <v>15</v>
      </c>
      <c r="H7" s="7" t="s">
        <v>16</v>
      </c>
      <c r="I7" s="7" t="s">
        <v>15</v>
      </c>
      <c r="J7" s="6" t="s">
        <v>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</row>
    <row r="8" spans="1:1021" s="2" customFormat="1" ht="61.5" customHeight="1">
      <c r="A8" s="15" t="s">
        <v>17</v>
      </c>
      <c r="B8" s="16"/>
      <c r="C8" s="17"/>
      <c r="D8" s="18">
        <v>98.4</v>
      </c>
      <c r="E8" s="19">
        <v>104.5</v>
      </c>
      <c r="F8" s="19">
        <v>104.6</v>
      </c>
      <c r="G8" s="19">
        <v>104</v>
      </c>
      <c r="H8" s="19">
        <v>104.1</v>
      </c>
      <c r="I8" s="19">
        <v>104</v>
      </c>
      <c r="J8" s="19">
        <v>104.1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</row>
    <row r="9" spans="1:1021" s="2" customFormat="1" ht="30" customHeight="1">
      <c r="A9" s="20" t="s">
        <v>18</v>
      </c>
      <c r="B9" s="21" t="s">
        <v>19</v>
      </c>
      <c r="C9" s="22">
        <v>20327</v>
      </c>
      <c r="D9" s="22">
        <f>C9*D10%</f>
        <v>24331.419000000002</v>
      </c>
      <c r="E9" s="22">
        <f>D9*E10%</f>
        <v>24453.076095</v>
      </c>
      <c r="F9" s="22">
        <f>D9*F10%</f>
        <v>25012.698732000001</v>
      </c>
      <c r="G9" s="22">
        <f>E9*G10%</f>
        <v>24697.606855950002</v>
      </c>
      <c r="H9" s="22">
        <f>F9*H10%</f>
        <v>25763.07969396</v>
      </c>
      <c r="I9" s="22">
        <f>G9*I10%</f>
        <v>25068.070958789249</v>
      </c>
      <c r="J9" s="22">
        <f>H9*J10%</f>
        <v>26587.49824416672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</row>
    <row r="10" spans="1:1021" s="2" customFormat="1" ht="30" customHeight="1">
      <c r="A10" s="20" t="s">
        <v>20</v>
      </c>
      <c r="B10" s="21" t="s">
        <v>21</v>
      </c>
      <c r="C10" s="22">
        <v>146.80000000000001</v>
      </c>
      <c r="D10" s="23">
        <v>119.7</v>
      </c>
      <c r="E10" s="23">
        <v>100.5</v>
      </c>
      <c r="F10" s="23">
        <v>102.8</v>
      </c>
      <c r="G10" s="23">
        <v>101</v>
      </c>
      <c r="H10" s="23">
        <v>103</v>
      </c>
      <c r="I10" s="23">
        <v>101.5</v>
      </c>
      <c r="J10" s="23">
        <v>103.2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</row>
    <row r="11" spans="1:1021" s="2" customFormat="1" ht="30" customHeight="1">
      <c r="A11" s="20" t="s">
        <v>22</v>
      </c>
      <c r="B11" s="21" t="s">
        <v>19</v>
      </c>
      <c r="C11" s="22">
        <v>20327</v>
      </c>
      <c r="D11" s="22">
        <f>D9*D8%</f>
        <v>23942.116296000004</v>
      </c>
      <c r="E11" s="22">
        <f>D11*E8%*E10%</f>
        <v>25144.6090869666</v>
      </c>
      <c r="F11" s="22">
        <f>D11*F8%*F10%</f>
        <v>25744.670347693256</v>
      </c>
      <c r="G11" s="22">
        <f>E11*G8%*G10%</f>
        <v>26411.89738494972</v>
      </c>
      <c r="H11" s="22">
        <f>F11*H8%*H10%</f>
        <v>27604.207886907137</v>
      </c>
      <c r="I11" s="22">
        <f>G11*I8%*I10%</f>
        <v>27880.398879552922</v>
      </c>
      <c r="J11" s="22">
        <f>H11*J8%*J10%</f>
        <v>29655.531783398979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</row>
    <row r="12" spans="1:1021" s="2" customFormat="1" ht="36.75" customHeight="1">
      <c r="A12" s="15" t="s">
        <v>23</v>
      </c>
      <c r="B12" s="16"/>
      <c r="C12" s="24"/>
      <c r="D12" s="25"/>
      <c r="E12" s="25"/>
      <c r="F12" s="25"/>
      <c r="G12" s="25"/>
      <c r="H12" s="25"/>
      <c r="I12" s="25"/>
      <c r="J12" s="2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</row>
    <row r="13" spans="1:1021" s="2" customFormat="1" ht="30" customHeight="1">
      <c r="A13" s="15" t="s">
        <v>24</v>
      </c>
      <c r="B13" s="16"/>
      <c r="C13" s="24"/>
      <c r="D13" s="24"/>
      <c r="E13" s="24"/>
      <c r="F13" s="24"/>
      <c r="G13" s="24"/>
      <c r="H13" s="24"/>
      <c r="I13" s="24"/>
      <c r="J13" s="2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</row>
    <row r="14" spans="1:1021" s="2" customFormat="1" ht="30" customHeight="1">
      <c r="A14" s="20" t="s">
        <v>18</v>
      </c>
      <c r="B14" s="21" t="s">
        <v>19</v>
      </c>
      <c r="C14" s="17">
        <v>4836.4629999999997</v>
      </c>
      <c r="D14" s="17">
        <v>4405.3720000000003</v>
      </c>
      <c r="E14" s="17">
        <v>4478.3649999999998</v>
      </c>
      <c r="F14" s="17">
        <v>4497.2250000000004</v>
      </c>
      <c r="G14" s="17">
        <v>4567.2619999999997</v>
      </c>
      <c r="H14" s="17">
        <v>4594.6899999999996</v>
      </c>
      <c r="I14" s="17">
        <v>4679.3730000000005</v>
      </c>
      <c r="J14" s="17">
        <v>4712.3710000000001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</row>
    <row r="15" spans="1:1021" s="2" customFormat="1" ht="30" customHeight="1">
      <c r="A15" s="20" t="s">
        <v>20</v>
      </c>
      <c r="B15" s="21" t="s">
        <v>21</v>
      </c>
      <c r="C15" s="17">
        <v>127.8</v>
      </c>
      <c r="D15" s="17">
        <v>180.96</v>
      </c>
      <c r="E15" s="17">
        <v>101.48</v>
      </c>
      <c r="F15" s="17">
        <v>107.75</v>
      </c>
      <c r="G15" s="17">
        <v>101.98503248395342</v>
      </c>
      <c r="H15" s="17">
        <v>102.16722534451799</v>
      </c>
      <c r="I15" s="17">
        <v>102.45466539909471</v>
      </c>
      <c r="J15" s="17">
        <v>102.56123916956312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</row>
    <row r="16" spans="1:1021" s="2" customFormat="1" ht="30" customHeight="1">
      <c r="A16" s="20" t="s">
        <v>22</v>
      </c>
      <c r="B16" s="21" t="s">
        <v>19</v>
      </c>
      <c r="C16" s="17">
        <v>4836.4629999999997</v>
      </c>
      <c r="D16" s="17">
        <v>4589.3980000000001</v>
      </c>
      <c r="E16" s="17">
        <v>4856.4220000000005</v>
      </c>
      <c r="F16" s="17">
        <v>4871.7539999999999</v>
      </c>
      <c r="G16" s="17">
        <v>5100.6379999999999</v>
      </c>
      <c r="H16" s="17">
        <v>5120.9430000000002</v>
      </c>
      <c r="I16" s="17">
        <v>5381.8720000000003</v>
      </c>
      <c r="J16" s="17">
        <v>5403.6670000000004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</row>
    <row r="17" spans="1:1021" s="2" customFormat="1" ht="30" customHeight="1">
      <c r="A17" s="26" t="s">
        <v>25</v>
      </c>
      <c r="B17" s="21"/>
      <c r="C17" s="24"/>
      <c r="D17" s="24"/>
      <c r="E17" s="24"/>
      <c r="F17" s="24"/>
      <c r="G17" s="24"/>
      <c r="H17" s="24"/>
      <c r="I17" s="24"/>
      <c r="J17" s="2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s="2" customFormat="1" ht="30" customHeight="1">
      <c r="A18" s="20" t="s">
        <v>18</v>
      </c>
      <c r="B18" s="21" t="s">
        <v>19</v>
      </c>
      <c r="C18" s="27">
        <v>4687.817</v>
      </c>
      <c r="D18" s="27">
        <v>4182.4030000000002</v>
      </c>
      <c r="E18" s="27">
        <v>4245.1390000000001</v>
      </c>
      <c r="F18" s="27">
        <v>4253.5039999999999</v>
      </c>
      <c r="G18" s="27">
        <v>4313.0609999999997</v>
      </c>
      <c r="H18" s="27">
        <v>4330.067</v>
      </c>
      <c r="I18" s="27">
        <v>4403.6360000000004</v>
      </c>
      <c r="J18" s="27">
        <v>4425.3280000000004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s="2" customFormat="1" ht="30" customHeight="1">
      <c r="A19" s="20" t="s">
        <v>20</v>
      </c>
      <c r="B19" s="21" t="s">
        <v>21</v>
      </c>
      <c r="C19" s="27">
        <v>186.1</v>
      </c>
      <c r="D19" s="27">
        <v>89.2</v>
      </c>
      <c r="E19" s="27">
        <v>101.5</v>
      </c>
      <c r="F19" s="27">
        <v>101.7</v>
      </c>
      <c r="G19" s="27">
        <v>101.6</v>
      </c>
      <c r="H19" s="27">
        <v>101.8</v>
      </c>
      <c r="I19" s="27">
        <v>102.1</v>
      </c>
      <c r="J19" s="27">
        <v>102.2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s="2" customFormat="1" ht="30" customHeight="1">
      <c r="A20" s="20" t="s">
        <v>22</v>
      </c>
      <c r="B20" s="21" t="s">
        <v>19</v>
      </c>
      <c r="C20" s="27">
        <v>4687.817</v>
      </c>
      <c r="D20" s="27">
        <v>4366.4290000000001</v>
      </c>
      <c r="E20" s="27">
        <v>4613.634</v>
      </c>
      <c r="F20" s="27">
        <v>4618.2839999999997</v>
      </c>
      <c r="G20" s="27">
        <v>4828.076</v>
      </c>
      <c r="H20" s="27">
        <v>4837.7539999999999</v>
      </c>
      <c r="I20" s="27">
        <v>5077.3490000000002</v>
      </c>
      <c r="J20" s="27">
        <v>5087.5770000000002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</row>
    <row r="21" spans="1:1021" s="32" customFormat="1" ht="24.6" customHeight="1">
      <c r="A21" s="28" t="s">
        <v>26</v>
      </c>
      <c r="B21" s="29"/>
      <c r="C21" s="30"/>
      <c r="D21" s="30"/>
      <c r="E21" s="31"/>
      <c r="F21" s="31"/>
      <c r="G21" s="31"/>
      <c r="H21" s="31"/>
      <c r="I21" s="31"/>
      <c r="J21" s="31"/>
    </row>
    <row r="22" spans="1:1021" s="32" customFormat="1" ht="30" customHeight="1">
      <c r="A22" s="33" t="s">
        <v>18</v>
      </c>
      <c r="B22" s="29" t="s">
        <v>19</v>
      </c>
      <c r="C22" s="30">
        <v>148.64599999999999</v>
      </c>
      <c r="D22" s="30">
        <v>222.96899999999999</v>
      </c>
      <c r="E22" s="31">
        <v>233.226</v>
      </c>
      <c r="F22" s="31">
        <v>243.721</v>
      </c>
      <c r="G22" s="31">
        <v>254.20099999999999</v>
      </c>
      <c r="H22" s="31">
        <v>264.62299999999999</v>
      </c>
      <c r="I22" s="31">
        <v>275.73700000000002</v>
      </c>
      <c r="J22" s="31">
        <v>287.04300000000001</v>
      </c>
    </row>
    <row r="23" spans="1:1021" s="32" customFormat="1" ht="18" customHeight="1">
      <c r="A23" s="33" t="s">
        <v>20</v>
      </c>
      <c r="B23" s="29" t="s">
        <v>21</v>
      </c>
      <c r="C23" s="30">
        <v>173.7</v>
      </c>
      <c r="D23" s="30">
        <v>150</v>
      </c>
      <c r="E23" s="31">
        <v>104.6</v>
      </c>
      <c r="F23" s="31">
        <v>109.31</v>
      </c>
      <c r="G23" s="31">
        <v>108.99</v>
      </c>
      <c r="H23" s="31">
        <v>108.58</v>
      </c>
      <c r="I23" s="31">
        <v>108.47</v>
      </c>
      <c r="J23" s="31">
        <v>108.47</v>
      </c>
    </row>
    <row r="24" spans="1:1021" s="32" customFormat="1" ht="27.6" customHeight="1">
      <c r="A24" s="33" t="s">
        <v>22</v>
      </c>
      <c r="B24" s="29" t="s">
        <v>19</v>
      </c>
      <c r="C24" s="30">
        <v>148.64599999999999</v>
      </c>
      <c r="D24" s="30">
        <v>222.96899999999999</v>
      </c>
      <c r="E24" s="31">
        <v>242.78800000000001</v>
      </c>
      <c r="F24" s="31">
        <v>253.47</v>
      </c>
      <c r="G24" s="31">
        <v>272.56200000000001</v>
      </c>
      <c r="H24" s="31">
        <v>283.18900000000002</v>
      </c>
      <c r="I24" s="31">
        <v>304.52300000000002</v>
      </c>
      <c r="J24" s="31">
        <v>316.08999999999997</v>
      </c>
    </row>
    <row r="25" spans="1:1021" customFormat="1" ht="8.4499999999999993" customHeight="1">
      <c r="A25" s="34"/>
      <c r="B25" s="35"/>
      <c r="C25" s="36"/>
      <c r="D25" s="36"/>
      <c r="E25" s="36"/>
      <c r="F25" s="36"/>
      <c r="G25" s="36"/>
      <c r="H25" s="36"/>
      <c r="I25" s="36"/>
      <c r="J25" s="36"/>
    </row>
    <row r="26" spans="1:1021" s="2" customFormat="1" ht="30" customHeight="1">
      <c r="A26" s="15" t="s">
        <v>27</v>
      </c>
      <c r="B26" s="37" t="s">
        <v>28</v>
      </c>
      <c r="C26" s="25"/>
      <c r="D26" s="25"/>
      <c r="E26" s="25"/>
      <c r="F26" s="25"/>
      <c r="G26" s="25"/>
      <c r="H26" s="25"/>
      <c r="I26" s="25"/>
      <c r="J26" s="2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spans="1:1021" s="2" customFormat="1" ht="30" customHeight="1">
      <c r="A27" s="20" t="s">
        <v>18</v>
      </c>
      <c r="B27" s="21" t="s">
        <v>19</v>
      </c>
      <c r="C27" s="17">
        <v>7928.7039999999997</v>
      </c>
      <c r="D27" s="17">
        <v>6568.4400000000005</v>
      </c>
      <c r="E27" s="17">
        <v>6758.3440000000001</v>
      </c>
      <c r="F27" s="17">
        <v>6765.098</v>
      </c>
      <c r="G27" s="17">
        <v>6777.7049999999999</v>
      </c>
      <c r="H27" s="17">
        <v>6795.4580000000005</v>
      </c>
      <c r="I27" s="17">
        <v>6778.4059999999999</v>
      </c>
      <c r="J27" s="17">
        <v>6802.4790000000003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</row>
    <row r="28" spans="1:1021" s="2" customFormat="1" ht="30" customHeight="1">
      <c r="A28" s="20" t="s">
        <v>20</v>
      </c>
      <c r="B28" s="21" t="s">
        <v>21</v>
      </c>
      <c r="C28" s="17"/>
      <c r="D28" s="17">
        <v>82.84380398107939</v>
      </c>
      <c r="E28" s="17">
        <v>1.0289115832678688</v>
      </c>
      <c r="F28" s="17">
        <v>102.99398335068904</v>
      </c>
      <c r="G28" s="17">
        <v>100.28647550346653</v>
      </c>
      <c r="H28" s="17">
        <v>100.44877398671831</v>
      </c>
      <c r="I28" s="17">
        <v>100.01034273400803</v>
      </c>
      <c r="J28" s="17">
        <v>100.10331901102177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</row>
    <row r="29" spans="1:1021" s="2" customFormat="1" ht="30" customHeight="1">
      <c r="A29" s="20" t="s">
        <v>22</v>
      </c>
      <c r="B29" s="21" t="s">
        <v>19</v>
      </c>
      <c r="C29" s="17">
        <v>7928.7049999999999</v>
      </c>
      <c r="D29" s="17">
        <v>6634.1360000000004</v>
      </c>
      <c r="E29" s="17">
        <v>7208.1799999999994</v>
      </c>
      <c r="F29" s="17">
        <v>7208.55</v>
      </c>
      <c r="G29" s="17">
        <v>7516.0999999999995</v>
      </c>
      <c r="H29" s="17">
        <v>7517.93</v>
      </c>
      <c r="I29" s="17">
        <v>7816.58</v>
      </c>
      <c r="J29" s="17">
        <v>7820.18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</row>
    <row r="30" spans="1:1021" s="2" customFormat="1" ht="30" customHeight="1">
      <c r="A30" s="26" t="s">
        <v>29</v>
      </c>
      <c r="B30" s="21"/>
      <c r="C30" s="24"/>
      <c r="D30" s="24"/>
      <c r="E30" s="24"/>
      <c r="F30" s="24"/>
      <c r="G30" s="24"/>
      <c r="H30" s="24"/>
      <c r="I30" s="24"/>
      <c r="J30" s="2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</row>
    <row r="31" spans="1:1021" s="2" customFormat="1" ht="30" customHeight="1">
      <c r="A31" s="20" t="s">
        <v>18</v>
      </c>
      <c r="B31" s="21" t="s">
        <v>19</v>
      </c>
      <c r="C31" s="24">
        <v>7104.4459999999999</v>
      </c>
      <c r="D31" s="24">
        <v>5648.51</v>
      </c>
      <c r="E31" s="24">
        <v>5880.1</v>
      </c>
      <c r="F31" s="24">
        <v>5885.75</v>
      </c>
      <c r="G31" s="24">
        <v>5897.74</v>
      </c>
      <c r="H31" s="24">
        <v>5915.18</v>
      </c>
      <c r="I31" s="24">
        <v>5897.74</v>
      </c>
      <c r="J31" s="24">
        <v>5921.09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</row>
    <row r="32" spans="1:1021" s="2" customFormat="1" ht="30" customHeight="1">
      <c r="A32" s="20" t="s">
        <v>20</v>
      </c>
      <c r="B32" s="21" t="s">
        <v>21</v>
      </c>
      <c r="C32" s="24">
        <v>152.1</v>
      </c>
      <c r="D32" s="24">
        <v>80.3</v>
      </c>
      <c r="E32" s="24">
        <v>104.1</v>
      </c>
      <c r="F32" s="24">
        <v>104.2</v>
      </c>
      <c r="G32" s="24">
        <v>100.3</v>
      </c>
      <c r="H32" s="24">
        <v>100.5</v>
      </c>
      <c r="I32" s="24">
        <v>100</v>
      </c>
      <c r="J32" s="24">
        <v>100.1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</row>
    <row r="33" spans="1:1021" s="2" customFormat="1" ht="30" customHeight="1">
      <c r="A33" s="20" t="s">
        <v>22</v>
      </c>
      <c r="B33" s="21" t="s">
        <v>19</v>
      </c>
      <c r="C33" s="24">
        <v>7104.4470000000001</v>
      </c>
      <c r="D33" s="24">
        <v>5705</v>
      </c>
      <c r="E33" s="24">
        <v>6271.48</v>
      </c>
      <c r="F33" s="24">
        <v>6271.56</v>
      </c>
      <c r="G33" s="24">
        <v>6541.9</v>
      </c>
      <c r="H33" s="24">
        <v>6542.43</v>
      </c>
      <c r="I33" s="24">
        <v>6803.58</v>
      </c>
      <c r="J33" s="24">
        <v>6804.38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</row>
    <row r="34" spans="1:1021" s="2" customFormat="1" ht="30" customHeight="1">
      <c r="A34" s="26" t="s">
        <v>30</v>
      </c>
      <c r="B34" s="21"/>
      <c r="C34" s="24"/>
      <c r="D34" s="24"/>
      <c r="E34" s="24"/>
      <c r="F34" s="24"/>
      <c r="G34" s="24"/>
      <c r="H34" s="24"/>
      <c r="I34" s="24"/>
      <c r="J34" s="2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</row>
    <row r="35" spans="1:1021" s="2" customFormat="1" ht="30" customHeight="1">
      <c r="A35" s="20" t="s">
        <v>18</v>
      </c>
      <c r="B35" s="21" t="s">
        <v>19</v>
      </c>
      <c r="C35" s="38">
        <v>824.25800000000004</v>
      </c>
      <c r="D35" s="38">
        <v>919.93</v>
      </c>
      <c r="E35" s="38">
        <v>878.24400000000003</v>
      </c>
      <c r="F35" s="38">
        <v>879.34799999999996</v>
      </c>
      <c r="G35" s="38">
        <v>879.96500000000003</v>
      </c>
      <c r="H35" s="38">
        <v>880.27800000000002</v>
      </c>
      <c r="I35" s="38">
        <v>880.66600000000005</v>
      </c>
      <c r="J35" s="38">
        <v>881.38900000000001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</row>
    <row r="36" spans="1:1021" s="2" customFormat="1" ht="30" customHeight="1">
      <c r="A36" s="20" t="s">
        <v>20</v>
      </c>
      <c r="B36" s="21" t="s">
        <v>21</v>
      </c>
      <c r="C36" s="39"/>
      <c r="D36" s="39">
        <v>105.24</v>
      </c>
      <c r="E36" s="39">
        <v>110.56</v>
      </c>
      <c r="F36" s="39">
        <v>111.11</v>
      </c>
      <c r="G36" s="39">
        <v>103.5</v>
      </c>
      <c r="H36" s="39">
        <v>104.06</v>
      </c>
      <c r="I36" s="39">
        <v>102</v>
      </c>
      <c r="J36" s="39">
        <v>103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</row>
    <row r="37" spans="1:1021" s="2" customFormat="1" ht="30" customHeight="1">
      <c r="A37" s="20" t="s">
        <v>22</v>
      </c>
      <c r="B37" s="21" t="s">
        <v>19</v>
      </c>
      <c r="C37" s="38">
        <v>824.25800000000004</v>
      </c>
      <c r="D37" s="38">
        <v>929.13599999999997</v>
      </c>
      <c r="E37" s="38">
        <v>936.7</v>
      </c>
      <c r="F37" s="38">
        <v>936.99</v>
      </c>
      <c r="G37" s="38">
        <v>974.2</v>
      </c>
      <c r="H37" s="38">
        <v>975.5</v>
      </c>
      <c r="I37" s="38">
        <v>1013</v>
      </c>
      <c r="J37" s="38">
        <v>1015.8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</row>
    <row r="38" spans="1:1021" s="2" customFormat="1" ht="30" customHeight="1">
      <c r="A38" s="15" t="s">
        <v>31</v>
      </c>
      <c r="B38" s="37"/>
      <c r="C38" s="25"/>
      <c r="D38" s="25"/>
      <c r="E38" s="25"/>
      <c r="F38" s="25"/>
      <c r="G38" s="25"/>
      <c r="H38" s="25"/>
      <c r="I38" s="25"/>
      <c r="J38" s="2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</row>
    <row r="39" spans="1:1021" s="2" customFormat="1" ht="30" customHeight="1">
      <c r="A39" s="20" t="s">
        <v>18</v>
      </c>
      <c r="B39" s="21" t="s">
        <v>19</v>
      </c>
      <c r="C39" s="17">
        <v>2231.9490000000001</v>
      </c>
      <c r="D39" s="17">
        <v>2407.7199999999998</v>
      </c>
      <c r="E39" s="17">
        <v>2499.4354599999997</v>
      </c>
      <c r="F39" s="17">
        <v>2497.2760199999993</v>
      </c>
      <c r="G39" s="17">
        <v>2596.2364147799999</v>
      </c>
      <c r="H39" s="17">
        <v>2594.1015028399993</v>
      </c>
      <c r="I39" s="17">
        <v>2695.9380242007601</v>
      </c>
      <c r="J39" s="17">
        <v>2691.8383629535992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</row>
    <row r="40" spans="1:1021" s="2" customFormat="1" ht="30" customHeight="1">
      <c r="A40" s="20" t="s">
        <v>20</v>
      </c>
      <c r="B40" s="21" t="s">
        <v>21</v>
      </c>
      <c r="C40" s="17"/>
      <c r="D40" s="17">
        <v>143.16</v>
      </c>
      <c r="E40" s="17">
        <v>98.31</v>
      </c>
      <c r="F40" s="17">
        <v>100.3</v>
      </c>
      <c r="G40" s="17">
        <v>100.17</v>
      </c>
      <c r="H40" s="17">
        <v>100.59</v>
      </c>
      <c r="I40" s="17">
        <v>100.38</v>
      </c>
      <c r="J40" s="17">
        <v>100.79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</row>
    <row r="41" spans="1:1021" s="2" customFormat="1" ht="30" customHeight="1">
      <c r="A41" s="20" t="s">
        <v>22</v>
      </c>
      <c r="B41" s="21" t="s">
        <v>19</v>
      </c>
      <c r="C41" s="17">
        <v>2510.3471199999999</v>
      </c>
      <c r="D41" s="17">
        <v>2501.62158</v>
      </c>
      <c r="E41" s="17">
        <v>2610.1552329399997</v>
      </c>
      <c r="F41" s="17">
        <v>2607.3836697799998</v>
      </c>
      <c r="G41" s="17">
        <v>2626.3052329399998</v>
      </c>
      <c r="H41" s="17">
        <v>2628.1796363599997</v>
      </c>
      <c r="I41" s="17">
        <v>2642.04263636</v>
      </c>
      <c r="J41" s="17">
        <v>2740.4454218143997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</row>
    <row r="42" spans="1:1021" s="2" customFormat="1" ht="30" customHeight="1">
      <c r="A42" s="26" t="s">
        <v>32</v>
      </c>
      <c r="B42" s="21"/>
      <c r="C42" s="24"/>
      <c r="D42" s="24"/>
      <c r="E42" s="24"/>
      <c r="F42" s="24"/>
      <c r="G42" s="24"/>
      <c r="H42" s="24"/>
      <c r="I42" s="24"/>
      <c r="J42" s="2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</row>
    <row r="43" spans="1:1021" s="2" customFormat="1" ht="30" customHeight="1">
      <c r="A43" s="20" t="s">
        <v>18</v>
      </c>
      <c r="B43" s="21" t="s">
        <v>19</v>
      </c>
      <c r="C43" s="40">
        <v>1946.84</v>
      </c>
      <c r="D43" s="40">
        <v>2112.2199999999998</v>
      </c>
      <c r="E43" s="41">
        <v>2203.0454599999998</v>
      </c>
      <c r="F43" s="40">
        <v>2198.8210199999994</v>
      </c>
      <c r="G43" s="40">
        <v>2297.7764147799999</v>
      </c>
      <c r="H43" s="40">
        <v>2291.1715028399994</v>
      </c>
      <c r="I43" s="40">
        <v>2394.2830242007599</v>
      </c>
      <c r="J43" s="40">
        <v>2382.8183629535993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</row>
    <row r="44" spans="1:1021" s="2" customFormat="1" ht="30" customHeight="1">
      <c r="A44" s="20" t="s">
        <v>20</v>
      </c>
      <c r="B44" s="21" t="s">
        <v>21</v>
      </c>
      <c r="C44" s="40">
        <v>95.88</v>
      </c>
      <c r="D44" s="40">
        <v>94.74</v>
      </c>
      <c r="E44" s="40">
        <v>94.74</v>
      </c>
      <c r="F44" s="40">
        <v>304.001712</v>
      </c>
      <c r="G44" s="40">
        <v>94.920006000000001</v>
      </c>
      <c r="H44" s="40">
        <v>1027.7689879295999</v>
      </c>
      <c r="I44" s="40">
        <v>95.204766017999987</v>
      </c>
      <c r="J44" s="40">
        <v>3622.5773517554608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</row>
    <row r="45" spans="1:1021" s="2" customFormat="1" ht="30" customHeight="1">
      <c r="A45" s="20" t="s">
        <v>22</v>
      </c>
      <c r="B45" s="21" t="s">
        <v>19</v>
      </c>
      <c r="C45" s="40">
        <v>2225.23812</v>
      </c>
      <c r="D45" s="40">
        <v>2194.5965799999999</v>
      </c>
      <c r="E45" s="41">
        <v>2288.9642329399999</v>
      </c>
      <c r="F45" s="40">
        <v>2284.5750397799998</v>
      </c>
      <c r="G45" s="40">
        <v>2288.9642329399999</v>
      </c>
      <c r="H45" s="40">
        <v>2286.7696363599998</v>
      </c>
      <c r="I45" s="40">
        <v>2286.7696363599998</v>
      </c>
      <c r="J45" s="40">
        <v>2378.2404218143997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</row>
    <row r="46" spans="1:1021" s="2" customFormat="1" ht="30" customHeight="1">
      <c r="A46" s="26" t="s">
        <v>33</v>
      </c>
      <c r="B46" s="21"/>
      <c r="C46" s="24"/>
      <c r="D46" s="24"/>
      <c r="E46" s="24"/>
      <c r="F46" s="24"/>
      <c r="G46" s="24"/>
      <c r="H46" s="24"/>
      <c r="I46" s="24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</row>
    <row r="47" spans="1:1021" s="2" customFormat="1" ht="30" customHeight="1">
      <c r="A47" s="20" t="s">
        <v>18</v>
      </c>
      <c r="B47" s="21" t="s">
        <v>19</v>
      </c>
      <c r="C47" s="27">
        <v>285.10899999999998</v>
      </c>
      <c r="D47" s="27">
        <v>295.5</v>
      </c>
      <c r="E47" s="27">
        <v>296.39</v>
      </c>
      <c r="F47" s="27">
        <v>298.45499999999998</v>
      </c>
      <c r="G47" s="27">
        <v>298.45999999999998</v>
      </c>
      <c r="H47" s="27">
        <v>302.93</v>
      </c>
      <c r="I47" s="27">
        <v>301.65499999999997</v>
      </c>
      <c r="J47" s="27">
        <v>309.02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</row>
    <row r="48" spans="1:1021" s="2" customFormat="1" ht="30" customHeight="1">
      <c r="A48" s="20" t="s">
        <v>20</v>
      </c>
      <c r="B48" s="21" t="s">
        <v>21</v>
      </c>
      <c r="C48" s="27">
        <v>116.5</v>
      </c>
      <c r="D48" s="27">
        <v>103.64</v>
      </c>
      <c r="E48" s="27">
        <v>100.3</v>
      </c>
      <c r="F48" s="27">
        <v>101</v>
      </c>
      <c r="G48" s="27">
        <v>100.7</v>
      </c>
      <c r="H48" s="27">
        <v>101.5</v>
      </c>
      <c r="I48" s="27">
        <v>101.07</v>
      </c>
      <c r="J48" s="27">
        <v>102.01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</row>
    <row r="49" spans="1:1021" s="2" customFormat="1" ht="30" customHeight="1">
      <c r="A49" s="20" t="s">
        <v>22</v>
      </c>
      <c r="B49" s="21" t="s">
        <v>19</v>
      </c>
      <c r="C49" s="27">
        <v>285.10899999999998</v>
      </c>
      <c r="D49" s="27">
        <v>307.02499999999998</v>
      </c>
      <c r="E49" s="27">
        <v>321.19099999999997</v>
      </c>
      <c r="F49" s="27">
        <v>322.80862999999999</v>
      </c>
      <c r="G49" s="27">
        <v>337.34100000000001</v>
      </c>
      <c r="H49" s="27">
        <v>341.41</v>
      </c>
      <c r="I49" s="27">
        <v>355.27300000000002</v>
      </c>
      <c r="J49" s="27">
        <v>362.20499999999998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</row>
    <row r="50" spans="1:1021" s="2" customFormat="1" ht="30" customHeight="1">
      <c r="A50" s="15" t="s">
        <v>34</v>
      </c>
      <c r="B50" s="37"/>
      <c r="C50" s="25"/>
      <c r="D50" s="25"/>
      <c r="E50" s="25"/>
      <c r="F50" s="25"/>
      <c r="G50" s="25"/>
      <c r="H50" s="25"/>
      <c r="I50" s="25"/>
      <c r="J50" s="2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</row>
    <row r="51" spans="1:1021" s="2" customFormat="1" ht="30" customHeight="1">
      <c r="A51" s="20" t="s">
        <v>18</v>
      </c>
      <c r="B51" s="21" t="s">
        <v>19</v>
      </c>
      <c r="C51" s="17">
        <v>313.07</v>
      </c>
      <c r="D51" s="17">
        <v>303.72000000000003</v>
      </c>
      <c r="E51" s="42">
        <v>303.72000000000003</v>
      </c>
      <c r="F51" s="42">
        <v>304.44</v>
      </c>
      <c r="G51" s="42">
        <v>304.3</v>
      </c>
      <c r="H51" s="42">
        <v>305.60000000000002</v>
      </c>
      <c r="I51" s="42">
        <v>305.20999999999998</v>
      </c>
      <c r="J51" s="42">
        <v>307.11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</row>
    <row r="52" spans="1:1021" s="2" customFormat="1" ht="30" customHeight="1">
      <c r="A52" s="20" t="s">
        <v>20</v>
      </c>
      <c r="B52" s="21" t="s">
        <v>21</v>
      </c>
      <c r="C52" s="17">
        <v>91.42</v>
      </c>
      <c r="D52" s="42">
        <v>97.01</v>
      </c>
      <c r="E52" s="42">
        <v>100</v>
      </c>
      <c r="F52" s="42">
        <v>100.24</v>
      </c>
      <c r="G52" s="42">
        <v>100.19</v>
      </c>
      <c r="H52" s="42">
        <v>100.38</v>
      </c>
      <c r="I52" s="42">
        <v>100.3</v>
      </c>
      <c r="J52" s="42">
        <v>100.49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</row>
    <row r="53" spans="1:1021" s="2" customFormat="1" ht="30" customHeight="1">
      <c r="A53" s="20" t="s">
        <v>22</v>
      </c>
      <c r="B53" s="21" t="s">
        <v>19</v>
      </c>
      <c r="C53" s="17">
        <v>313.07</v>
      </c>
      <c r="D53" s="42">
        <v>303.72000000000003</v>
      </c>
      <c r="E53" s="42">
        <v>320.88</v>
      </c>
      <c r="F53" s="42">
        <v>321.32</v>
      </c>
      <c r="G53" s="42">
        <v>338.08</v>
      </c>
      <c r="H53" s="42">
        <v>338.73</v>
      </c>
      <c r="I53" s="42">
        <v>352.47</v>
      </c>
      <c r="J53" s="42">
        <v>353.46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</row>
    <row r="54" spans="1:1021" s="2" customFormat="1" ht="30" customHeight="1">
      <c r="A54" s="26" t="s">
        <v>35</v>
      </c>
      <c r="B54" s="21"/>
      <c r="C54" s="24"/>
      <c r="D54" s="24"/>
      <c r="E54" s="24"/>
      <c r="F54" s="24"/>
      <c r="G54" s="24"/>
      <c r="H54" s="24"/>
      <c r="I54" s="24"/>
      <c r="J54" s="2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</row>
    <row r="55" spans="1:1021" s="2" customFormat="1" ht="30" customHeight="1">
      <c r="A55" s="20" t="s">
        <v>18</v>
      </c>
      <c r="B55" s="21" t="s">
        <v>19</v>
      </c>
      <c r="C55" s="24">
        <v>313.07</v>
      </c>
      <c r="D55" s="24">
        <v>303.72000000000003</v>
      </c>
      <c r="E55" s="40">
        <v>303.72000000000003</v>
      </c>
      <c r="F55" s="40">
        <v>304.44</v>
      </c>
      <c r="G55" s="40">
        <v>304.3</v>
      </c>
      <c r="H55" s="40">
        <v>305.60000000000002</v>
      </c>
      <c r="I55" s="40">
        <v>305.20999999999998</v>
      </c>
      <c r="J55" s="40">
        <v>307.11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</row>
    <row r="56" spans="1:1021" s="2" customFormat="1" ht="30" customHeight="1">
      <c r="A56" s="20" t="s">
        <v>20</v>
      </c>
      <c r="B56" s="21" t="s">
        <v>21</v>
      </c>
      <c r="C56" s="24">
        <v>91.42</v>
      </c>
      <c r="D56" s="40">
        <v>97.01</v>
      </c>
      <c r="E56" s="40">
        <v>100</v>
      </c>
      <c r="F56" s="40">
        <v>100.24</v>
      </c>
      <c r="G56" s="40">
        <v>100.19</v>
      </c>
      <c r="H56" s="40">
        <v>100.38</v>
      </c>
      <c r="I56" s="40">
        <v>100.3</v>
      </c>
      <c r="J56" s="40">
        <v>100.49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</row>
    <row r="57" spans="1:1021" s="2" customFormat="1" ht="30" customHeight="1">
      <c r="A57" s="20" t="s">
        <v>22</v>
      </c>
      <c r="B57" s="21" t="s">
        <v>19</v>
      </c>
      <c r="C57" s="24">
        <v>313.07</v>
      </c>
      <c r="D57" s="40">
        <v>303.72000000000003</v>
      </c>
      <c r="E57" s="40">
        <v>320.88</v>
      </c>
      <c r="F57" s="40">
        <v>321.32</v>
      </c>
      <c r="G57" s="40">
        <v>338.08</v>
      </c>
      <c r="H57" s="40">
        <v>338.73</v>
      </c>
      <c r="I57" s="40">
        <v>352.47</v>
      </c>
      <c r="J57" s="40">
        <v>353.46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</row>
    <row r="58" spans="1:1021" s="2" customFormat="1" ht="30" customHeight="1">
      <c r="A58" s="15" t="s">
        <v>36</v>
      </c>
      <c r="B58" s="43" t="s">
        <v>37</v>
      </c>
      <c r="C58" s="44">
        <v>280210.40000000002</v>
      </c>
      <c r="D58" s="45">
        <v>473019.2</v>
      </c>
      <c r="E58" s="45">
        <v>210981.3</v>
      </c>
      <c r="F58" s="45">
        <v>223981.3</v>
      </c>
      <c r="G58" s="45">
        <v>210417</v>
      </c>
      <c r="H58" s="45">
        <v>225400</v>
      </c>
      <c r="I58" s="45">
        <v>215625</v>
      </c>
      <c r="J58" s="45">
        <v>226300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</row>
    <row r="59" spans="1:1021" s="2" customFormat="1" ht="30" customHeight="1">
      <c r="A59" s="46" t="s">
        <v>38</v>
      </c>
      <c r="B59" s="47" t="s">
        <v>37</v>
      </c>
      <c r="C59" s="48">
        <v>164323.29999999999</v>
      </c>
      <c r="D59" s="49">
        <v>174535.9</v>
      </c>
      <c r="E59" s="49">
        <v>164400</v>
      </c>
      <c r="F59" s="49">
        <v>175400</v>
      </c>
      <c r="G59" s="49">
        <v>172250</v>
      </c>
      <c r="H59" s="49">
        <v>181183</v>
      </c>
      <c r="I59" s="49">
        <v>175740</v>
      </c>
      <c r="J59" s="49">
        <v>183760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</row>
    <row r="60" spans="1:1021" s="2" customFormat="1" ht="30" customHeight="1">
      <c r="A60" s="46" t="s">
        <v>39</v>
      </c>
      <c r="B60" s="47" t="s">
        <v>37</v>
      </c>
      <c r="C60" s="50">
        <v>115887.1</v>
      </c>
      <c r="D60" s="49">
        <v>298483.3</v>
      </c>
      <c r="E60" s="49">
        <v>46581.3</v>
      </c>
      <c r="F60" s="49">
        <v>48581.3</v>
      </c>
      <c r="G60" s="49">
        <v>38167</v>
      </c>
      <c r="H60" s="49">
        <v>44217</v>
      </c>
      <c r="I60" s="49">
        <v>39885</v>
      </c>
      <c r="J60" s="49">
        <v>42540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</row>
    <row r="61" spans="1:1021" s="2" customFormat="1" ht="30" customHeight="1">
      <c r="A61" s="15" t="s">
        <v>40</v>
      </c>
      <c r="B61" s="51" t="s">
        <v>37</v>
      </c>
      <c r="C61" s="44">
        <v>284217.2</v>
      </c>
      <c r="D61" s="52">
        <v>473318.2</v>
      </c>
      <c r="E61" s="49">
        <v>210981.3</v>
      </c>
      <c r="F61" s="45">
        <v>223981.3</v>
      </c>
      <c r="G61" s="49">
        <v>210417</v>
      </c>
      <c r="H61" s="45">
        <v>221417</v>
      </c>
      <c r="I61" s="49">
        <v>215625</v>
      </c>
      <c r="J61" s="45">
        <v>226300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  <c r="ALO61" s="1"/>
      <c r="ALP61" s="1"/>
      <c r="ALQ61" s="1"/>
      <c r="ALR61" s="1"/>
      <c r="ALS61" s="1"/>
      <c r="ALT61" s="1"/>
      <c r="ALU61" s="1"/>
      <c r="ALV61" s="1"/>
      <c r="ALW61" s="1"/>
      <c r="ALX61" s="1"/>
      <c r="ALY61" s="1"/>
      <c r="ALZ61" s="1"/>
      <c r="AMA61" s="1"/>
      <c r="AMB61" s="1"/>
      <c r="AMC61" s="1"/>
      <c r="AMD61" s="1"/>
      <c r="AME61" s="1"/>
      <c r="AMF61" s="1"/>
      <c r="AMG61" s="1"/>
    </row>
    <row r="62" spans="1:1021" s="2" customFormat="1" ht="36" customHeight="1">
      <c r="A62" s="12" t="s">
        <v>41</v>
      </c>
      <c r="B62" s="47" t="s">
        <v>21</v>
      </c>
      <c r="C62" s="49">
        <f t="shared" ref="C62:J62" si="0">C59*100/C61</f>
        <v>57.816099799730623</v>
      </c>
      <c r="D62" s="49">
        <f t="shared" si="0"/>
        <v>36.874960650150364</v>
      </c>
      <c r="E62" s="49">
        <f t="shared" si="0"/>
        <v>77.921597790894268</v>
      </c>
      <c r="F62" s="49">
        <f t="shared" si="0"/>
        <v>78.310108924271802</v>
      </c>
      <c r="G62" s="49">
        <f t="shared" si="0"/>
        <v>81.861256457415507</v>
      </c>
      <c r="H62" s="49">
        <f t="shared" si="0"/>
        <v>81.828856862842514</v>
      </c>
      <c r="I62" s="49">
        <f t="shared" si="0"/>
        <v>81.502608695652171</v>
      </c>
      <c r="J62" s="49">
        <f t="shared" si="0"/>
        <v>81.201944321696857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</row>
    <row r="63" spans="1:1021" s="2" customFormat="1" ht="30" customHeight="1">
      <c r="A63" s="15" t="s">
        <v>42</v>
      </c>
      <c r="B63" s="53" t="s">
        <v>43</v>
      </c>
      <c r="C63" s="54">
        <v>55951</v>
      </c>
      <c r="D63" s="55">
        <v>55391</v>
      </c>
      <c r="E63" s="55">
        <v>54907</v>
      </c>
      <c r="F63" s="54">
        <v>54950</v>
      </c>
      <c r="G63" s="55">
        <v>54430</v>
      </c>
      <c r="H63" s="55">
        <v>54520</v>
      </c>
      <c r="I63" s="55">
        <v>53978</v>
      </c>
      <c r="J63" s="55">
        <v>54112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  <c r="ALO63" s="1"/>
      <c r="ALP63" s="1"/>
      <c r="ALQ63" s="1"/>
      <c r="ALR63" s="1"/>
      <c r="ALS63" s="1"/>
      <c r="ALT63" s="1"/>
      <c r="ALU63" s="1"/>
      <c r="ALV63" s="1"/>
      <c r="ALW63" s="1"/>
      <c r="ALX63" s="1"/>
      <c r="ALY63" s="1"/>
      <c r="ALZ63" s="1"/>
      <c r="AMA63" s="1"/>
      <c r="AMB63" s="1"/>
      <c r="AMC63" s="1"/>
      <c r="AMD63" s="1"/>
      <c r="AME63" s="1"/>
      <c r="AMF63" s="1"/>
      <c r="AMG63" s="1"/>
    </row>
    <row r="64" spans="1:1021" s="1" customFormat="1" ht="30" customHeight="1">
      <c r="A64" s="15" t="s">
        <v>44</v>
      </c>
      <c r="B64" s="21" t="s">
        <v>45</v>
      </c>
      <c r="C64" s="40">
        <v>39016.6</v>
      </c>
      <c r="D64" s="40">
        <f>C64*D65%</f>
        <v>43074.326400000005</v>
      </c>
      <c r="E64" s="40">
        <f>D64*E65%</f>
        <v>45228.042720000005</v>
      </c>
      <c r="F64" s="40">
        <f>D64*F65%</f>
        <v>45357.265699200005</v>
      </c>
      <c r="G64" s="40">
        <f>E64*G65%</f>
        <v>47082.392471520005</v>
      </c>
      <c r="H64" s="40">
        <f>F64*H65%</f>
        <v>47783.879414107199</v>
      </c>
      <c r="I64" s="40">
        <f>G64*I65%</f>
        <v>49012.770562852318</v>
      </c>
      <c r="J64" s="40">
        <f>H64*J65%</f>
        <v>50364.208902468992</v>
      </c>
    </row>
    <row r="65" spans="1:1021" s="1" customFormat="1" ht="30" customHeight="1">
      <c r="A65" s="20" t="s">
        <v>20</v>
      </c>
      <c r="B65" s="21" t="s">
        <v>21</v>
      </c>
      <c r="C65" s="40">
        <v>107</v>
      </c>
      <c r="D65" s="40">
        <v>110.4</v>
      </c>
      <c r="E65" s="40">
        <v>105</v>
      </c>
      <c r="F65" s="40">
        <v>105.3</v>
      </c>
      <c r="G65" s="40">
        <v>104.1</v>
      </c>
      <c r="H65" s="40">
        <v>105.35</v>
      </c>
      <c r="I65" s="40">
        <v>104.1</v>
      </c>
      <c r="J65" s="40">
        <v>105.4</v>
      </c>
    </row>
    <row r="66" spans="1:1021" s="1" customFormat="1" ht="52.9" customHeight="1">
      <c r="A66" s="15" t="s">
        <v>46</v>
      </c>
      <c r="B66" s="21" t="s">
        <v>21</v>
      </c>
      <c r="C66" s="40">
        <v>0.74</v>
      </c>
      <c r="D66" s="40">
        <v>0.69</v>
      </c>
      <c r="E66" s="40">
        <v>0.74</v>
      </c>
      <c r="F66" s="40">
        <v>0.7</v>
      </c>
      <c r="G66" s="40">
        <v>0.73</v>
      </c>
      <c r="H66" s="40">
        <v>0.69</v>
      </c>
      <c r="I66" s="40">
        <v>0.71</v>
      </c>
      <c r="J66" s="40">
        <v>0.67</v>
      </c>
    </row>
    <row r="67" spans="1:1021" s="1" customFormat="1" ht="30" customHeight="1">
      <c r="A67" s="15" t="s">
        <v>47</v>
      </c>
      <c r="B67" s="21" t="s">
        <v>48</v>
      </c>
      <c r="C67" s="56">
        <v>26.2</v>
      </c>
      <c r="D67" s="56">
        <v>17</v>
      </c>
      <c r="E67" s="56">
        <v>16.8</v>
      </c>
      <c r="F67" s="56">
        <v>16.899999999999999</v>
      </c>
      <c r="G67" s="56">
        <v>16.7</v>
      </c>
      <c r="H67" s="56">
        <v>16.8</v>
      </c>
      <c r="I67" s="56">
        <v>16.399999999999999</v>
      </c>
      <c r="J67" s="56">
        <v>16.5</v>
      </c>
    </row>
    <row r="68" spans="1:1021" s="2" customFormat="1" ht="30" customHeight="1">
      <c r="A68" s="15" t="s">
        <v>49</v>
      </c>
      <c r="B68" s="55" t="s">
        <v>50</v>
      </c>
      <c r="C68" s="55">
        <v>1678</v>
      </c>
      <c r="D68" s="57">
        <v>1680</v>
      </c>
      <c r="E68" s="57">
        <v>1681.1</v>
      </c>
      <c r="F68" s="57">
        <v>1704.4</v>
      </c>
      <c r="G68" s="57">
        <v>1755.5</v>
      </c>
      <c r="H68" s="57">
        <v>1772.4</v>
      </c>
      <c r="I68" s="57">
        <v>1805.3</v>
      </c>
      <c r="J68" s="57">
        <v>1822.1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</row>
    <row r="69" spans="1:1021" ht="30" customHeight="1">
      <c r="A69" s="58" t="s">
        <v>51</v>
      </c>
      <c r="B69" s="55" t="s">
        <v>52</v>
      </c>
      <c r="C69" s="55">
        <v>3583.5</v>
      </c>
      <c r="D69" s="55">
        <v>3583.5</v>
      </c>
      <c r="E69" s="55">
        <v>3583.5</v>
      </c>
      <c r="F69" s="55">
        <v>3583.5</v>
      </c>
      <c r="G69" s="55">
        <v>3583.5</v>
      </c>
      <c r="H69" s="55">
        <v>3583.5</v>
      </c>
      <c r="I69" s="55">
        <v>3583.5</v>
      </c>
      <c r="J69" s="55">
        <v>3583.5</v>
      </c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59"/>
      <c r="ES69" s="59"/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59"/>
      <c r="FF69" s="59"/>
      <c r="FG69" s="59"/>
      <c r="FH69" s="59"/>
      <c r="FI69" s="59"/>
      <c r="FJ69" s="59"/>
      <c r="FK69" s="59"/>
      <c r="FL69" s="59"/>
      <c r="FM69" s="59"/>
      <c r="FN69" s="59"/>
      <c r="FO69" s="59"/>
      <c r="FP69" s="59"/>
      <c r="FQ69" s="59"/>
      <c r="FR69" s="59"/>
      <c r="FS69" s="59"/>
      <c r="FT69" s="59"/>
      <c r="FU69" s="59"/>
      <c r="FV69" s="59"/>
      <c r="FW69" s="59"/>
      <c r="FX69" s="59"/>
      <c r="FY69" s="59"/>
      <c r="FZ69" s="59"/>
      <c r="GA69" s="59"/>
      <c r="GB69" s="59"/>
      <c r="GC69" s="59"/>
      <c r="GD69" s="59"/>
      <c r="GE69" s="59"/>
      <c r="GF69" s="59"/>
      <c r="GG69" s="59"/>
      <c r="GH69" s="59"/>
      <c r="GI69" s="59"/>
      <c r="GJ69" s="59"/>
      <c r="GK69" s="59"/>
      <c r="GL69" s="59"/>
      <c r="GM69" s="59"/>
      <c r="GN69" s="59"/>
      <c r="GO69" s="59"/>
      <c r="GP69" s="59"/>
      <c r="GQ69" s="59"/>
      <c r="GR69" s="59"/>
      <c r="GS69" s="59"/>
      <c r="GT69" s="59"/>
      <c r="GU69" s="59"/>
      <c r="GV69" s="59"/>
      <c r="GW69" s="59"/>
      <c r="GX69" s="59"/>
      <c r="GY69" s="59"/>
      <c r="GZ69" s="59"/>
      <c r="HA69" s="59"/>
      <c r="HB69" s="59"/>
      <c r="HC69" s="59"/>
      <c r="HD69" s="59"/>
      <c r="HE69" s="59"/>
      <c r="HF69" s="59"/>
      <c r="HG69" s="59"/>
      <c r="HH69" s="59"/>
      <c r="HI69" s="59"/>
      <c r="HJ69" s="59"/>
      <c r="HK69" s="59"/>
      <c r="HL69" s="59"/>
      <c r="HM69" s="59"/>
      <c r="HN69" s="59"/>
      <c r="HO69" s="59"/>
      <c r="HP69" s="59"/>
      <c r="HQ69" s="59"/>
      <c r="HR69" s="59"/>
      <c r="HS69" s="59"/>
      <c r="HT69" s="59"/>
      <c r="HU69" s="59"/>
      <c r="HV69" s="59"/>
      <c r="HW69" s="59"/>
      <c r="HX69" s="59"/>
      <c r="HY69" s="59"/>
      <c r="HZ69" s="59"/>
      <c r="IA69" s="59"/>
      <c r="IB69" s="59"/>
      <c r="IC69" s="59"/>
      <c r="ID69" s="59"/>
      <c r="IE69" s="59"/>
      <c r="IF69" s="59"/>
      <c r="IG69" s="59"/>
      <c r="IH69" s="59"/>
      <c r="II69" s="59"/>
      <c r="IJ69" s="59"/>
      <c r="IK69" s="59"/>
      <c r="IL69" s="59"/>
      <c r="IM69" s="59"/>
      <c r="IN69" s="59"/>
      <c r="IO69" s="59"/>
      <c r="IP69" s="59"/>
      <c r="IQ69" s="59"/>
      <c r="IR69" s="59"/>
      <c r="IS69" s="59"/>
      <c r="IT69" s="59"/>
      <c r="IU69" s="59"/>
      <c r="IV69" s="59"/>
      <c r="IW69" s="59"/>
      <c r="IX69" s="59"/>
      <c r="IY69" s="59"/>
      <c r="IZ69" s="59"/>
      <c r="JA69" s="59"/>
      <c r="JB69" s="59"/>
      <c r="JC69" s="59"/>
      <c r="JD69" s="59"/>
      <c r="JE69" s="59"/>
      <c r="JF69" s="59"/>
      <c r="JG69" s="59"/>
      <c r="JH69" s="59"/>
      <c r="JI69" s="59"/>
      <c r="JJ69" s="59"/>
      <c r="JK69" s="59"/>
      <c r="JL69" s="59"/>
      <c r="JM69" s="59"/>
      <c r="JN69" s="59"/>
      <c r="JO69" s="59"/>
      <c r="JP69" s="59"/>
      <c r="JQ69" s="59"/>
      <c r="JR69" s="59"/>
      <c r="JS69" s="59"/>
      <c r="JT69" s="59"/>
      <c r="JU69" s="59"/>
      <c r="JV69" s="59"/>
      <c r="JW69" s="59"/>
      <c r="JX69" s="59"/>
      <c r="JY69" s="59"/>
      <c r="JZ69" s="59"/>
      <c r="KA69" s="59"/>
      <c r="KB69" s="59"/>
      <c r="KC69" s="59"/>
      <c r="KD69" s="59"/>
      <c r="KE69" s="59"/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L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D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  <c r="RV69" s="59"/>
      <c r="RW69" s="59"/>
      <c r="RX69" s="59"/>
      <c r="RY69" s="59"/>
      <c r="RZ69" s="59"/>
      <c r="SA69" s="59"/>
      <c r="SB69" s="59"/>
      <c r="SC69" s="59"/>
      <c r="SD69" s="59"/>
      <c r="SE69" s="59"/>
      <c r="SF69" s="59"/>
      <c r="SG69" s="59"/>
      <c r="SH69" s="59"/>
      <c r="SI69" s="59"/>
      <c r="SJ69" s="59"/>
      <c r="SK69" s="59"/>
      <c r="SL69" s="59"/>
      <c r="SM69" s="59"/>
      <c r="SN69" s="59"/>
      <c r="SO69" s="59"/>
      <c r="SP69" s="59"/>
      <c r="SQ69" s="59"/>
      <c r="SR69" s="59"/>
      <c r="SS69" s="59"/>
      <c r="ST69" s="59"/>
      <c r="SU69" s="59"/>
      <c r="SV69" s="59"/>
      <c r="SW69" s="59"/>
      <c r="SX69" s="59"/>
      <c r="SY69" s="59"/>
      <c r="SZ69" s="59"/>
      <c r="TA69" s="59"/>
      <c r="TB69" s="59"/>
      <c r="TC69" s="59"/>
      <c r="TD69" s="59"/>
      <c r="TE69" s="59"/>
      <c r="TF69" s="59"/>
      <c r="TG69" s="59"/>
      <c r="TH69" s="59"/>
      <c r="TI69" s="59"/>
      <c r="TJ69" s="59"/>
      <c r="TK69" s="59"/>
      <c r="TL69" s="59"/>
      <c r="TM69" s="59"/>
      <c r="TN69" s="59"/>
      <c r="TO69" s="59"/>
      <c r="TP69" s="59"/>
      <c r="TQ69" s="59"/>
      <c r="TR69" s="59"/>
      <c r="TS69" s="59"/>
      <c r="TT69" s="59"/>
      <c r="TU69" s="59"/>
      <c r="TV69" s="59"/>
      <c r="TW69" s="59"/>
      <c r="TX69" s="59"/>
      <c r="TY69" s="59"/>
      <c r="TZ69" s="59"/>
      <c r="UA69" s="59"/>
      <c r="UB69" s="59"/>
      <c r="UC69" s="59"/>
      <c r="UD69" s="59"/>
      <c r="UE69" s="59"/>
      <c r="UF69" s="59"/>
      <c r="UG69" s="59"/>
      <c r="UH69" s="59"/>
      <c r="UI69" s="59"/>
      <c r="UJ69" s="59"/>
      <c r="UK69" s="59"/>
      <c r="UL69" s="59"/>
      <c r="UM69" s="59"/>
      <c r="UN69" s="59"/>
      <c r="UO69" s="59"/>
      <c r="UP69" s="59"/>
      <c r="UQ69" s="59"/>
      <c r="UR69" s="59"/>
      <c r="US69" s="59"/>
      <c r="UT69" s="59"/>
      <c r="UU69" s="59"/>
      <c r="UV69" s="59"/>
      <c r="UW69" s="59"/>
      <c r="UX69" s="59"/>
      <c r="UY69" s="59"/>
      <c r="UZ69" s="59"/>
      <c r="VA69" s="59"/>
      <c r="VB69" s="59"/>
      <c r="VC69" s="59"/>
      <c r="VD69" s="59"/>
      <c r="VE69" s="59"/>
      <c r="VF69" s="59"/>
      <c r="VG69" s="59"/>
      <c r="VH69" s="59"/>
      <c r="VI69" s="59"/>
      <c r="VJ69" s="59"/>
      <c r="VK69" s="59"/>
      <c r="VL69" s="59"/>
      <c r="VM69" s="59"/>
      <c r="VN69" s="59"/>
      <c r="VO69" s="59"/>
      <c r="VP69" s="59"/>
      <c r="VQ69" s="59"/>
      <c r="VR69" s="59"/>
      <c r="VS69" s="59"/>
      <c r="VT69" s="59"/>
      <c r="VU69" s="59"/>
      <c r="VV69" s="59"/>
      <c r="VW69" s="59"/>
      <c r="VX69" s="59"/>
      <c r="VY69" s="59"/>
      <c r="VZ69" s="59"/>
      <c r="WA69" s="59"/>
      <c r="WB69" s="59"/>
      <c r="WC69" s="59"/>
      <c r="WD69" s="59"/>
      <c r="WE69" s="59"/>
      <c r="WF69" s="59"/>
      <c r="WG69" s="59"/>
      <c r="WH69" s="59"/>
      <c r="WI69" s="59"/>
      <c r="WJ69" s="59"/>
      <c r="WK69" s="59"/>
      <c r="WL69" s="59"/>
      <c r="WM69" s="59"/>
      <c r="WN69" s="59"/>
      <c r="WO69" s="59"/>
      <c r="WP69" s="59"/>
      <c r="WQ69" s="59"/>
      <c r="WR69" s="59"/>
      <c r="WS69" s="59"/>
      <c r="WT69" s="59"/>
      <c r="WU69" s="59"/>
      <c r="WV69" s="59"/>
      <c r="WW69" s="59"/>
      <c r="WX69" s="59"/>
      <c r="WY69" s="59"/>
      <c r="WZ69" s="59"/>
      <c r="XA69" s="59"/>
      <c r="XB69" s="59"/>
      <c r="XC69" s="59"/>
      <c r="XD69" s="59"/>
      <c r="XE69" s="59"/>
      <c r="XF69" s="59"/>
      <c r="XG69" s="59"/>
      <c r="XH69" s="59"/>
      <c r="XI69" s="59"/>
      <c r="XJ69" s="59"/>
      <c r="XK69" s="59"/>
      <c r="XL69" s="59"/>
      <c r="XM69" s="59"/>
      <c r="XN69" s="59"/>
      <c r="XO69" s="59"/>
      <c r="XP69" s="59"/>
      <c r="XQ69" s="59"/>
      <c r="XR69" s="59"/>
      <c r="XS69" s="59"/>
      <c r="XT69" s="59"/>
      <c r="XU69" s="59"/>
      <c r="XV69" s="59"/>
      <c r="XW69" s="59"/>
      <c r="XX69" s="59"/>
      <c r="XY69" s="59"/>
      <c r="XZ69" s="59"/>
      <c r="YA69" s="59"/>
      <c r="YB69" s="59"/>
      <c r="YC69" s="59"/>
      <c r="YD69" s="59"/>
      <c r="YE69" s="59"/>
      <c r="YF69" s="59"/>
      <c r="YG69" s="59"/>
      <c r="YH69" s="59"/>
      <c r="YI69" s="59"/>
      <c r="YJ69" s="59"/>
      <c r="YK69" s="59"/>
      <c r="YL69" s="59"/>
      <c r="YM69" s="59"/>
      <c r="YN69" s="59"/>
      <c r="YO69" s="59"/>
      <c r="YP69" s="59"/>
      <c r="YQ69" s="59"/>
      <c r="YR69" s="59"/>
      <c r="YS69" s="59"/>
      <c r="YT69" s="59"/>
      <c r="YU69" s="59"/>
      <c r="YV69" s="59"/>
      <c r="YW69" s="59"/>
      <c r="YX69" s="59"/>
      <c r="YY69" s="59"/>
      <c r="YZ69" s="59"/>
      <c r="ZA69" s="59"/>
      <c r="ZB69" s="59"/>
      <c r="ZC69" s="59"/>
      <c r="ZD69" s="59"/>
      <c r="ZE69" s="59"/>
      <c r="ZF69" s="59"/>
      <c r="ZG69" s="59"/>
      <c r="ZH69" s="59"/>
      <c r="ZI69" s="59"/>
      <c r="ZJ69" s="59"/>
      <c r="ZK69" s="59"/>
      <c r="ZL69" s="59"/>
      <c r="ZM69" s="59"/>
      <c r="ZN69" s="59"/>
      <c r="ZO69" s="59"/>
      <c r="ZP69" s="59"/>
      <c r="ZQ69" s="59"/>
      <c r="ZR69" s="59"/>
      <c r="ZS69" s="59"/>
      <c r="ZT69" s="59"/>
      <c r="ZU69" s="59"/>
      <c r="ZV69" s="59"/>
      <c r="ZW69" s="59"/>
      <c r="ZX69" s="59"/>
      <c r="ZY69" s="59"/>
      <c r="ZZ69" s="59"/>
      <c r="AAA69" s="59"/>
      <c r="AAB69" s="59"/>
      <c r="AAC69" s="59"/>
      <c r="AAD69" s="59"/>
      <c r="AAE69" s="59"/>
      <c r="AAF69" s="59"/>
      <c r="AAG69" s="59"/>
      <c r="AAH69" s="59"/>
      <c r="AAI69" s="59"/>
      <c r="AAJ69" s="59"/>
      <c r="AAK69" s="59"/>
      <c r="AAL69" s="59"/>
      <c r="AAM69" s="59"/>
      <c r="AAN69" s="59"/>
      <c r="AAO69" s="59"/>
      <c r="AAP69" s="59"/>
      <c r="AAQ69" s="59"/>
      <c r="AAR69" s="59"/>
      <c r="AAS69" s="59"/>
      <c r="AAT69" s="59"/>
      <c r="AAU69" s="59"/>
      <c r="AAV69" s="59"/>
      <c r="AAW69" s="59"/>
      <c r="AAX69" s="59"/>
      <c r="AAY69" s="59"/>
      <c r="AAZ69" s="59"/>
      <c r="ABA69" s="59"/>
      <c r="ABB69" s="59"/>
      <c r="ABC69" s="59"/>
      <c r="ABD69" s="59"/>
      <c r="ABE69" s="59"/>
      <c r="ABF69" s="59"/>
      <c r="ABG69" s="59"/>
      <c r="ABH69" s="59"/>
      <c r="ABI69" s="59"/>
      <c r="ABJ69" s="59"/>
      <c r="ABK69" s="59"/>
      <c r="ABL69" s="59"/>
      <c r="ABM69" s="59"/>
      <c r="ABN69" s="59"/>
      <c r="ABO69" s="59"/>
      <c r="ABP69" s="59"/>
      <c r="ABQ69" s="59"/>
      <c r="ABR69" s="59"/>
      <c r="ABS69" s="59"/>
      <c r="ABT69" s="59"/>
      <c r="ABU69" s="59"/>
      <c r="ABV69" s="59"/>
      <c r="ABW69" s="59"/>
      <c r="ABX69" s="59"/>
      <c r="ABY69" s="59"/>
      <c r="ABZ69" s="59"/>
      <c r="ACA69" s="59"/>
      <c r="ACB69" s="59"/>
      <c r="ACC69" s="59"/>
      <c r="ACD69" s="59"/>
      <c r="ACE69" s="59"/>
      <c r="ACF69" s="59"/>
      <c r="ACG69" s="59"/>
      <c r="ACH69" s="59"/>
      <c r="ACI69" s="59"/>
      <c r="ACJ69" s="59"/>
      <c r="ACK69" s="59"/>
      <c r="ACL69" s="59"/>
      <c r="ACM69" s="59"/>
      <c r="ACN69" s="59"/>
      <c r="ACO69" s="59"/>
      <c r="ACP69" s="59"/>
      <c r="ACQ69" s="59"/>
      <c r="ACR69" s="59"/>
      <c r="ACS69" s="59"/>
      <c r="ACT69" s="59"/>
      <c r="ACU69" s="59"/>
      <c r="ACV69" s="59"/>
      <c r="ACW69" s="59"/>
      <c r="ACX69" s="59"/>
      <c r="ACY69" s="59"/>
      <c r="ACZ69" s="59"/>
      <c r="ADA69" s="59"/>
      <c r="ADB69" s="59"/>
      <c r="ADC69" s="59"/>
      <c r="ADD69" s="59"/>
      <c r="ADE69" s="59"/>
      <c r="ADF69" s="59"/>
      <c r="ADG69" s="59"/>
      <c r="ADH69" s="59"/>
      <c r="ADI69" s="59"/>
      <c r="ADJ69" s="59"/>
      <c r="ADK69" s="59"/>
      <c r="ADL69" s="59"/>
      <c r="ADM69" s="59"/>
      <c r="ADN69" s="59"/>
      <c r="ADO69" s="59"/>
      <c r="ADP69" s="59"/>
      <c r="ADQ69" s="59"/>
      <c r="ADR69" s="59"/>
      <c r="ADS69" s="59"/>
      <c r="ADT69" s="59"/>
      <c r="ADU69" s="59"/>
      <c r="ADV69" s="59"/>
      <c r="ADW69" s="59"/>
      <c r="ADX69" s="59"/>
      <c r="ADY69" s="59"/>
      <c r="ADZ69" s="59"/>
      <c r="AEA69" s="59"/>
      <c r="AEB69" s="59"/>
      <c r="AEC69" s="59"/>
      <c r="AED69" s="59"/>
      <c r="AEE69" s="59"/>
      <c r="AEF69" s="59"/>
      <c r="AEG69" s="59"/>
      <c r="AEH69" s="59"/>
      <c r="AEI69" s="59"/>
      <c r="AEJ69" s="59"/>
      <c r="AEK69" s="59"/>
      <c r="AEL69" s="59"/>
      <c r="AEM69" s="59"/>
      <c r="AEN69" s="59"/>
      <c r="AEO69" s="59"/>
      <c r="AEP69" s="59"/>
      <c r="AEQ69" s="59"/>
      <c r="AER69" s="59"/>
      <c r="AES69" s="59"/>
      <c r="AET69" s="59"/>
      <c r="AEU69" s="59"/>
      <c r="AEV69" s="59"/>
      <c r="AEW69" s="59"/>
      <c r="AEX69" s="59"/>
      <c r="AEY69" s="59"/>
      <c r="AEZ69" s="59"/>
      <c r="AFA69" s="59"/>
      <c r="AFB69" s="59"/>
      <c r="AFC69" s="59"/>
      <c r="AFD69" s="59"/>
      <c r="AFE69" s="59"/>
      <c r="AFF69" s="59"/>
      <c r="AFG69" s="59"/>
      <c r="AFH69" s="59"/>
      <c r="AFI69" s="59"/>
      <c r="AFJ69" s="59"/>
      <c r="AFK69" s="59"/>
      <c r="AFL69" s="59"/>
      <c r="AFM69" s="59"/>
      <c r="AFN69" s="59"/>
      <c r="AFO69" s="59"/>
      <c r="AFP69" s="59"/>
      <c r="AFQ69" s="59"/>
      <c r="AFR69" s="59"/>
      <c r="AFS69" s="59"/>
      <c r="AFT69" s="59"/>
      <c r="AFU69" s="59"/>
      <c r="AFV69" s="59"/>
      <c r="AFW69" s="59"/>
      <c r="AFX69" s="59"/>
      <c r="AFY69" s="59"/>
      <c r="AFZ69" s="59"/>
      <c r="AGA69" s="59"/>
      <c r="AGB69" s="59"/>
      <c r="AGC69" s="59"/>
      <c r="AGD69" s="59"/>
      <c r="AGE69" s="59"/>
      <c r="AGF69" s="59"/>
      <c r="AGG69" s="59"/>
      <c r="AGH69" s="59"/>
      <c r="AGI69" s="59"/>
      <c r="AGJ69" s="59"/>
      <c r="AGK69" s="59"/>
      <c r="AGL69" s="59"/>
      <c r="AGM69" s="59"/>
      <c r="AGN69" s="59"/>
      <c r="AGO69" s="59"/>
      <c r="AGP69" s="59"/>
      <c r="AGQ69" s="59"/>
      <c r="AGR69" s="59"/>
      <c r="AGS69" s="59"/>
      <c r="AGT69" s="59"/>
      <c r="AGU69" s="59"/>
      <c r="AGV69" s="59"/>
      <c r="AGW69" s="59"/>
      <c r="AGX69" s="59"/>
      <c r="AGY69" s="59"/>
      <c r="AGZ69" s="59"/>
      <c r="AHA69" s="59"/>
      <c r="AHB69" s="59"/>
      <c r="AHC69" s="59"/>
      <c r="AHD69" s="59"/>
      <c r="AHE69" s="59"/>
      <c r="AHF69" s="59"/>
      <c r="AHG69" s="59"/>
      <c r="AHH69" s="59"/>
      <c r="AHI69" s="59"/>
      <c r="AHJ69" s="59"/>
      <c r="AHK69" s="59"/>
      <c r="AHL69" s="59"/>
      <c r="AHM69" s="59"/>
      <c r="AHN69" s="59"/>
      <c r="AHO69" s="59"/>
      <c r="AHP69" s="59"/>
      <c r="AHQ69" s="59"/>
      <c r="AHR69" s="59"/>
      <c r="AHS69" s="59"/>
      <c r="AHT69" s="59"/>
      <c r="AHU69" s="59"/>
      <c r="AHV69" s="59"/>
      <c r="AHW69" s="59"/>
      <c r="AHX69" s="59"/>
      <c r="AHY69" s="59"/>
      <c r="AHZ69" s="59"/>
      <c r="AIA69" s="59"/>
      <c r="AIB69" s="59"/>
      <c r="AIC69" s="59"/>
      <c r="AID69" s="59"/>
      <c r="AIE69" s="59"/>
      <c r="AIF69" s="59"/>
      <c r="AIG69" s="59"/>
      <c r="AIH69" s="59"/>
      <c r="AII69" s="59"/>
      <c r="AIJ69" s="59"/>
      <c r="AIK69" s="59"/>
      <c r="AIL69" s="59"/>
      <c r="AIM69" s="59"/>
      <c r="AIN69" s="59"/>
      <c r="AIO69" s="59"/>
      <c r="AIP69" s="59"/>
      <c r="AIQ69" s="59"/>
      <c r="AIR69" s="59"/>
      <c r="AIS69" s="59"/>
      <c r="AIT69" s="59"/>
      <c r="AIU69" s="59"/>
      <c r="AIV69" s="59"/>
      <c r="AIW69" s="59"/>
      <c r="AIX69" s="59"/>
      <c r="AIY69" s="59"/>
      <c r="AIZ69" s="59"/>
      <c r="AJA69" s="59"/>
      <c r="AJB69" s="59"/>
      <c r="AJC69" s="59"/>
      <c r="AJD69" s="59"/>
      <c r="AJE69" s="59"/>
      <c r="AJF69" s="59"/>
      <c r="AJG69" s="59"/>
      <c r="AJH69" s="59"/>
      <c r="AJI69" s="59"/>
      <c r="AJJ69" s="59"/>
      <c r="AJK69" s="59"/>
      <c r="AJL69" s="59"/>
      <c r="AJM69" s="59"/>
      <c r="AJN69" s="59"/>
      <c r="AJO69" s="59"/>
      <c r="AJP69" s="59"/>
      <c r="AJQ69" s="59"/>
      <c r="AJR69" s="59"/>
      <c r="AJS69" s="59"/>
      <c r="AJT69" s="59"/>
      <c r="AJU69" s="59"/>
      <c r="AJV69" s="59"/>
      <c r="AJW69" s="59"/>
      <c r="AJX69" s="59"/>
      <c r="AJY69" s="59"/>
      <c r="AJZ69" s="59"/>
      <c r="AKA69" s="59"/>
      <c r="AKB69" s="59"/>
      <c r="AKC69" s="59"/>
      <c r="AKD69" s="59"/>
      <c r="AKE69" s="59"/>
      <c r="AKF69" s="59"/>
      <c r="AKG69" s="59"/>
      <c r="AKH69" s="59"/>
      <c r="AKI69" s="59"/>
      <c r="AKJ69" s="59"/>
      <c r="AKK69" s="59"/>
      <c r="AKL69" s="59"/>
      <c r="AKM69" s="59"/>
      <c r="AKN69" s="59"/>
      <c r="AKO69" s="59"/>
      <c r="AKP69" s="59"/>
      <c r="AKQ69" s="59"/>
      <c r="AKR69" s="59"/>
      <c r="AKS69" s="59"/>
      <c r="AKT69" s="59"/>
      <c r="AKU69" s="59"/>
      <c r="AKV69" s="59"/>
      <c r="AKW69" s="59"/>
      <c r="AKX69" s="59"/>
      <c r="AKY69" s="59"/>
      <c r="AKZ69" s="59"/>
      <c r="ALA69" s="59"/>
      <c r="ALB69" s="59"/>
      <c r="ALC69" s="59"/>
      <c r="ALD69" s="59"/>
      <c r="ALE69" s="59"/>
      <c r="ALF69" s="59"/>
      <c r="ALG69" s="59"/>
      <c r="ALH69" s="59"/>
      <c r="ALI69" s="59"/>
      <c r="ALJ69" s="59"/>
      <c r="ALK69" s="59"/>
      <c r="ALL69" s="59"/>
      <c r="ALM69" s="59"/>
      <c r="ALN69" s="59"/>
      <c r="ALO69" s="59"/>
      <c r="ALP69" s="59"/>
      <c r="ALQ69" s="59"/>
      <c r="ALR69" s="59"/>
      <c r="ALS69" s="59"/>
      <c r="ALT69" s="59"/>
      <c r="ALU69" s="59"/>
      <c r="ALV69" s="59"/>
      <c r="ALW69" s="59"/>
      <c r="ALX69" s="59"/>
      <c r="ALY69" s="59"/>
      <c r="ALZ69" s="59"/>
      <c r="AMA69" s="59"/>
      <c r="AMB69" s="59"/>
      <c r="AMC69" s="59"/>
      <c r="AMD69" s="59"/>
      <c r="AME69" s="59"/>
      <c r="AMF69" s="59"/>
      <c r="AMG69" s="59"/>
    </row>
    <row r="70" spans="1:1021" ht="30" customHeight="1">
      <c r="A70" s="58" t="s">
        <v>53</v>
      </c>
      <c r="B70" s="55" t="s">
        <v>52</v>
      </c>
      <c r="C70" s="55">
        <v>574.20000000000005</v>
      </c>
      <c r="D70" s="55">
        <v>574.20000000000005</v>
      </c>
      <c r="E70" s="54">
        <v>574.20000000000005</v>
      </c>
      <c r="F70" s="54">
        <v>574.20000000000005</v>
      </c>
      <c r="G70" s="54">
        <v>574.20000000000005</v>
      </c>
      <c r="H70" s="54">
        <v>574.20000000000005</v>
      </c>
      <c r="I70" s="55">
        <v>574.20000000000005</v>
      </c>
      <c r="J70" s="54">
        <v>574.20000000000005</v>
      </c>
      <c r="K70" s="60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  <c r="FI70" s="59"/>
      <c r="FJ70" s="59"/>
      <c r="FK70" s="59"/>
      <c r="FL70" s="59"/>
      <c r="FM70" s="59"/>
      <c r="FN70" s="59"/>
      <c r="FO70" s="59"/>
      <c r="FP70" s="59"/>
      <c r="FQ70" s="59"/>
      <c r="FR70" s="59"/>
      <c r="FS70" s="59"/>
      <c r="FT70" s="59"/>
      <c r="FU70" s="59"/>
      <c r="FV70" s="59"/>
      <c r="FW70" s="59"/>
      <c r="FX70" s="59"/>
      <c r="FY70" s="59"/>
      <c r="FZ70" s="59"/>
      <c r="GA70" s="59"/>
      <c r="GB70" s="59"/>
      <c r="GC70" s="59"/>
      <c r="GD70" s="59"/>
      <c r="GE70" s="59"/>
      <c r="GF70" s="59"/>
      <c r="GG70" s="59"/>
      <c r="GH70" s="59"/>
      <c r="GI70" s="59"/>
      <c r="GJ70" s="59"/>
      <c r="GK70" s="59"/>
      <c r="GL70" s="59"/>
      <c r="GM70" s="59"/>
      <c r="GN70" s="59"/>
      <c r="GO70" s="59"/>
      <c r="GP70" s="59"/>
      <c r="GQ70" s="59"/>
      <c r="GR70" s="59"/>
      <c r="GS70" s="59"/>
      <c r="GT70" s="59"/>
      <c r="GU70" s="59"/>
      <c r="GV70" s="59"/>
      <c r="GW70" s="59"/>
      <c r="GX70" s="59"/>
      <c r="GY70" s="59"/>
      <c r="GZ70" s="59"/>
      <c r="HA70" s="59"/>
      <c r="HB70" s="59"/>
      <c r="HC70" s="59"/>
      <c r="HD70" s="59"/>
      <c r="HE70" s="59"/>
      <c r="HF70" s="59"/>
      <c r="HG70" s="59"/>
      <c r="HH70" s="59"/>
      <c r="HI70" s="59"/>
      <c r="HJ70" s="59"/>
      <c r="HK70" s="59"/>
      <c r="HL70" s="59"/>
      <c r="HM70" s="59"/>
      <c r="HN70" s="59"/>
      <c r="HO70" s="59"/>
      <c r="HP70" s="59"/>
      <c r="HQ70" s="59"/>
      <c r="HR70" s="59"/>
      <c r="HS70" s="59"/>
      <c r="HT70" s="59"/>
      <c r="HU70" s="59"/>
      <c r="HV70" s="59"/>
      <c r="HW70" s="59"/>
      <c r="HX70" s="59"/>
      <c r="HY70" s="59"/>
      <c r="HZ70" s="59"/>
      <c r="IA70" s="59"/>
      <c r="IB70" s="59"/>
      <c r="IC70" s="59"/>
      <c r="ID70" s="59"/>
      <c r="IE70" s="59"/>
      <c r="IF70" s="59"/>
      <c r="IG70" s="59"/>
      <c r="IH70" s="59"/>
      <c r="II70" s="59"/>
      <c r="IJ70" s="59"/>
      <c r="IK70" s="59"/>
      <c r="IL70" s="59"/>
      <c r="IM70" s="59"/>
      <c r="IN70" s="59"/>
      <c r="IO70" s="59"/>
      <c r="IP70" s="59"/>
      <c r="IQ70" s="59"/>
      <c r="IR70" s="59"/>
      <c r="IS70" s="59"/>
      <c r="IT70" s="59"/>
      <c r="IU70" s="59"/>
      <c r="IV70" s="59"/>
      <c r="IW70" s="59"/>
      <c r="IX70" s="59"/>
      <c r="IY70" s="59"/>
      <c r="IZ70" s="59"/>
      <c r="JA70" s="59"/>
      <c r="JB70" s="59"/>
      <c r="JC70" s="59"/>
      <c r="JD70" s="59"/>
      <c r="JE70" s="59"/>
      <c r="JF70" s="59"/>
      <c r="JG70" s="59"/>
      <c r="JH70" s="59"/>
      <c r="JI70" s="59"/>
      <c r="JJ70" s="59"/>
      <c r="JK70" s="59"/>
      <c r="JL70" s="59"/>
      <c r="JM70" s="59"/>
      <c r="JN70" s="59"/>
      <c r="JO70" s="59"/>
      <c r="JP70" s="59"/>
      <c r="JQ70" s="59"/>
      <c r="JR70" s="59"/>
      <c r="JS70" s="59"/>
      <c r="JT70" s="59"/>
      <c r="JU70" s="59"/>
      <c r="JV70" s="59"/>
      <c r="JW70" s="59"/>
      <c r="JX70" s="59"/>
      <c r="JY70" s="59"/>
      <c r="JZ70" s="59"/>
      <c r="KA70" s="59"/>
      <c r="KB70" s="59"/>
      <c r="KC70" s="59"/>
      <c r="KD70" s="59"/>
      <c r="KE70" s="59"/>
      <c r="KF70" s="59"/>
      <c r="KG70" s="59"/>
      <c r="KH70" s="59"/>
      <c r="KI70" s="59"/>
      <c r="KJ70" s="59"/>
      <c r="KK70" s="59"/>
      <c r="KL70" s="59"/>
      <c r="KM70" s="59"/>
      <c r="KN70" s="59"/>
      <c r="KO70" s="59"/>
      <c r="KP70" s="59"/>
      <c r="KQ70" s="59"/>
      <c r="KR70" s="59"/>
      <c r="KS70" s="59"/>
      <c r="KT70" s="59"/>
      <c r="KU70" s="59"/>
      <c r="KV70" s="59"/>
      <c r="KW70" s="59"/>
      <c r="KX70" s="59"/>
      <c r="KY70" s="59"/>
      <c r="KZ70" s="59"/>
      <c r="LA70" s="59"/>
      <c r="LB70" s="59"/>
      <c r="LC70" s="59"/>
      <c r="LD70" s="59"/>
      <c r="LE70" s="59"/>
      <c r="LF70" s="59"/>
      <c r="LG70" s="59"/>
      <c r="LH70" s="59"/>
      <c r="LI70" s="59"/>
      <c r="LJ70" s="59"/>
      <c r="LK70" s="59"/>
      <c r="LL70" s="59"/>
      <c r="LM70" s="59"/>
      <c r="LN70" s="59"/>
      <c r="LO70" s="59"/>
      <c r="LP70" s="59"/>
      <c r="LQ70" s="59"/>
      <c r="LR70" s="59"/>
      <c r="LS70" s="59"/>
      <c r="LT70" s="59"/>
      <c r="LU70" s="59"/>
      <c r="LV70" s="59"/>
      <c r="LW70" s="59"/>
      <c r="LX70" s="59"/>
      <c r="LY70" s="59"/>
      <c r="LZ70" s="59"/>
      <c r="MA70" s="59"/>
      <c r="MB70" s="59"/>
      <c r="MC70" s="59"/>
      <c r="MD70" s="59"/>
      <c r="ME70" s="59"/>
      <c r="MF70" s="59"/>
      <c r="MG70" s="59"/>
      <c r="MH70" s="59"/>
      <c r="MI70" s="59"/>
      <c r="MJ70" s="59"/>
      <c r="MK70" s="59"/>
      <c r="ML70" s="59"/>
      <c r="MM70" s="59"/>
      <c r="MN70" s="59"/>
      <c r="MO70" s="59"/>
      <c r="MP70" s="59"/>
      <c r="MQ70" s="59"/>
      <c r="MR70" s="59"/>
      <c r="MS70" s="59"/>
      <c r="MT70" s="59"/>
      <c r="MU70" s="59"/>
      <c r="MV70" s="59"/>
      <c r="MW70" s="59"/>
      <c r="MX70" s="59"/>
      <c r="MY70" s="59"/>
      <c r="MZ70" s="59"/>
      <c r="NA70" s="59"/>
      <c r="NB70" s="59"/>
      <c r="NC70" s="59"/>
      <c r="ND70" s="59"/>
      <c r="NE70" s="59"/>
      <c r="NF70" s="59"/>
      <c r="NG70" s="59"/>
      <c r="NH70" s="59"/>
      <c r="NI70" s="59"/>
      <c r="NJ70" s="59"/>
      <c r="NK70" s="59"/>
      <c r="NL70" s="59"/>
      <c r="NM70" s="59"/>
      <c r="NN70" s="59"/>
      <c r="NO70" s="59"/>
      <c r="NP70" s="59"/>
      <c r="NQ70" s="59"/>
      <c r="NR70" s="59"/>
      <c r="NS70" s="59"/>
      <c r="NT70" s="59"/>
      <c r="NU70" s="59"/>
      <c r="NV70" s="59"/>
      <c r="NW70" s="59"/>
      <c r="NX70" s="59"/>
      <c r="NY70" s="59"/>
      <c r="NZ70" s="59"/>
      <c r="OA70" s="59"/>
      <c r="OB70" s="59"/>
      <c r="OC70" s="59"/>
      <c r="OD70" s="59"/>
      <c r="OE70" s="59"/>
      <c r="OF70" s="59"/>
      <c r="OG70" s="59"/>
      <c r="OH70" s="59"/>
      <c r="OI70" s="59"/>
      <c r="OJ70" s="59"/>
      <c r="OK70" s="59"/>
      <c r="OL70" s="59"/>
      <c r="OM70" s="59"/>
      <c r="ON70" s="59"/>
      <c r="OO70" s="59"/>
      <c r="OP70" s="59"/>
      <c r="OQ70" s="59"/>
      <c r="OR70" s="59"/>
      <c r="OS70" s="59"/>
      <c r="OT70" s="59"/>
      <c r="OU70" s="59"/>
      <c r="OV70" s="59"/>
      <c r="OW70" s="59"/>
      <c r="OX70" s="59"/>
      <c r="OY70" s="59"/>
      <c r="OZ70" s="59"/>
      <c r="PA70" s="59"/>
      <c r="PB70" s="59"/>
      <c r="PC70" s="59"/>
      <c r="PD70" s="59"/>
      <c r="PE70" s="59"/>
      <c r="PF70" s="59"/>
      <c r="PG70" s="59"/>
      <c r="PH70" s="59"/>
      <c r="PI70" s="59"/>
      <c r="PJ70" s="59"/>
      <c r="PK70" s="59"/>
      <c r="PL70" s="59"/>
      <c r="PM70" s="59"/>
      <c r="PN70" s="59"/>
      <c r="PO70" s="59"/>
      <c r="PP70" s="59"/>
      <c r="PQ70" s="59"/>
      <c r="PR70" s="59"/>
      <c r="PS70" s="59"/>
      <c r="PT70" s="59"/>
      <c r="PU70" s="59"/>
      <c r="PV70" s="59"/>
      <c r="PW70" s="59"/>
      <c r="PX70" s="59"/>
      <c r="PY70" s="59"/>
      <c r="PZ70" s="59"/>
      <c r="QA70" s="59"/>
      <c r="QB70" s="59"/>
      <c r="QC70" s="59"/>
      <c r="QD70" s="59"/>
      <c r="QE70" s="59"/>
      <c r="QF70" s="59"/>
      <c r="QG70" s="59"/>
      <c r="QH70" s="59"/>
      <c r="QI70" s="59"/>
      <c r="QJ70" s="59"/>
      <c r="QK70" s="59"/>
      <c r="QL70" s="59"/>
      <c r="QM70" s="59"/>
      <c r="QN70" s="59"/>
      <c r="QO70" s="59"/>
      <c r="QP70" s="59"/>
      <c r="QQ70" s="59"/>
      <c r="QR70" s="59"/>
      <c r="QS70" s="59"/>
      <c r="QT70" s="59"/>
      <c r="QU70" s="59"/>
      <c r="QV70" s="59"/>
      <c r="QW70" s="59"/>
      <c r="QX70" s="59"/>
      <c r="QY70" s="59"/>
      <c r="QZ70" s="59"/>
      <c r="RA70" s="59"/>
      <c r="RB70" s="59"/>
      <c r="RC70" s="59"/>
      <c r="RD70" s="59"/>
      <c r="RE70" s="59"/>
      <c r="RF70" s="59"/>
      <c r="RG70" s="59"/>
      <c r="RH70" s="59"/>
      <c r="RI70" s="59"/>
      <c r="RJ70" s="59"/>
      <c r="RK70" s="59"/>
      <c r="RL70" s="59"/>
      <c r="RM70" s="59"/>
      <c r="RN70" s="59"/>
      <c r="RO70" s="59"/>
      <c r="RP70" s="59"/>
      <c r="RQ70" s="59"/>
      <c r="RR70" s="59"/>
      <c r="RS70" s="59"/>
      <c r="RT70" s="59"/>
      <c r="RU70" s="59"/>
      <c r="RV70" s="59"/>
      <c r="RW70" s="59"/>
      <c r="RX70" s="59"/>
      <c r="RY70" s="59"/>
      <c r="RZ70" s="59"/>
      <c r="SA70" s="59"/>
      <c r="SB70" s="59"/>
      <c r="SC70" s="59"/>
      <c r="SD70" s="59"/>
      <c r="SE70" s="59"/>
      <c r="SF70" s="59"/>
      <c r="SG70" s="59"/>
      <c r="SH70" s="59"/>
      <c r="SI70" s="59"/>
      <c r="SJ70" s="59"/>
      <c r="SK70" s="59"/>
      <c r="SL70" s="59"/>
      <c r="SM70" s="59"/>
      <c r="SN70" s="59"/>
      <c r="SO70" s="59"/>
      <c r="SP70" s="59"/>
      <c r="SQ70" s="59"/>
      <c r="SR70" s="59"/>
      <c r="SS70" s="59"/>
      <c r="ST70" s="59"/>
      <c r="SU70" s="59"/>
      <c r="SV70" s="59"/>
      <c r="SW70" s="59"/>
      <c r="SX70" s="59"/>
      <c r="SY70" s="59"/>
      <c r="SZ70" s="59"/>
      <c r="TA70" s="59"/>
      <c r="TB70" s="59"/>
      <c r="TC70" s="59"/>
      <c r="TD70" s="59"/>
      <c r="TE70" s="59"/>
      <c r="TF70" s="59"/>
      <c r="TG70" s="59"/>
      <c r="TH70" s="59"/>
      <c r="TI70" s="59"/>
      <c r="TJ70" s="59"/>
      <c r="TK70" s="59"/>
      <c r="TL70" s="59"/>
      <c r="TM70" s="59"/>
      <c r="TN70" s="59"/>
      <c r="TO70" s="59"/>
      <c r="TP70" s="59"/>
      <c r="TQ70" s="59"/>
      <c r="TR70" s="59"/>
      <c r="TS70" s="59"/>
      <c r="TT70" s="59"/>
      <c r="TU70" s="59"/>
      <c r="TV70" s="59"/>
      <c r="TW70" s="59"/>
      <c r="TX70" s="59"/>
      <c r="TY70" s="59"/>
      <c r="TZ70" s="59"/>
      <c r="UA70" s="59"/>
      <c r="UB70" s="59"/>
      <c r="UC70" s="59"/>
      <c r="UD70" s="59"/>
      <c r="UE70" s="59"/>
      <c r="UF70" s="59"/>
      <c r="UG70" s="59"/>
      <c r="UH70" s="59"/>
      <c r="UI70" s="59"/>
      <c r="UJ70" s="59"/>
      <c r="UK70" s="59"/>
      <c r="UL70" s="59"/>
      <c r="UM70" s="59"/>
      <c r="UN70" s="59"/>
      <c r="UO70" s="59"/>
      <c r="UP70" s="59"/>
      <c r="UQ70" s="59"/>
      <c r="UR70" s="59"/>
      <c r="US70" s="59"/>
      <c r="UT70" s="59"/>
      <c r="UU70" s="59"/>
      <c r="UV70" s="59"/>
      <c r="UW70" s="59"/>
      <c r="UX70" s="59"/>
      <c r="UY70" s="59"/>
      <c r="UZ70" s="59"/>
      <c r="VA70" s="59"/>
      <c r="VB70" s="59"/>
      <c r="VC70" s="59"/>
      <c r="VD70" s="59"/>
      <c r="VE70" s="59"/>
      <c r="VF70" s="59"/>
      <c r="VG70" s="59"/>
      <c r="VH70" s="59"/>
      <c r="VI70" s="59"/>
      <c r="VJ70" s="59"/>
      <c r="VK70" s="59"/>
      <c r="VL70" s="59"/>
      <c r="VM70" s="59"/>
      <c r="VN70" s="59"/>
      <c r="VO70" s="59"/>
      <c r="VP70" s="59"/>
      <c r="VQ70" s="59"/>
      <c r="VR70" s="59"/>
      <c r="VS70" s="59"/>
      <c r="VT70" s="59"/>
      <c r="VU70" s="59"/>
      <c r="VV70" s="59"/>
      <c r="VW70" s="59"/>
      <c r="VX70" s="59"/>
      <c r="VY70" s="59"/>
      <c r="VZ70" s="59"/>
      <c r="WA70" s="59"/>
      <c r="WB70" s="59"/>
      <c r="WC70" s="59"/>
      <c r="WD70" s="59"/>
      <c r="WE70" s="59"/>
      <c r="WF70" s="59"/>
      <c r="WG70" s="59"/>
      <c r="WH70" s="59"/>
      <c r="WI70" s="59"/>
      <c r="WJ70" s="59"/>
      <c r="WK70" s="59"/>
      <c r="WL70" s="59"/>
      <c r="WM70" s="59"/>
      <c r="WN70" s="59"/>
      <c r="WO70" s="59"/>
      <c r="WP70" s="59"/>
      <c r="WQ70" s="59"/>
      <c r="WR70" s="59"/>
      <c r="WS70" s="59"/>
      <c r="WT70" s="59"/>
      <c r="WU70" s="59"/>
      <c r="WV70" s="59"/>
      <c r="WW70" s="59"/>
      <c r="WX70" s="59"/>
      <c r="WY70" s="59"/>
      <c r="WZ70" s="59"/>
      <c r="XA70" s="59"/>
      <c r="XB70" s="59"/>
      <c r="XC70" s="59"/>
      <c r="XD70" s="59"/>
      <c r="XE70" s="59"/>
      <c r="XF70" s="59"/>
      <c r="XG70" s="59"/>
      <c r="XH70" s="59"/>
      <c r="XI70" s="59"/>
      <c r="XJ70" s="59"/>
      <c r="XK70" s="59"/>
      <c r="XL70" s="59"/>
      <c r="XM70" s="59"/>
      <c r="XN70" s="59"/>
      <c r="XO70" s="59"/>
      <c r="XP70" s="59"/>
      <c r="XQ70" s="59"/>
      <c r="XR70" s="59"/>
      <c r="XS70" s="59"/>
      <c r="XT70" s="59"/>
      <c r="XU70" s="59"/>
      <c r="XV70" s="59"/>
      <c r="XW70" s="59"/>
      <c r="XX70" s="59"/>
      <c r="XY70" s="59"/>
      <c r="XZ70" s="59"/>
      <c r="YA70" s="59"/>
      <c r="YB70" s="59"/>
      <c r="YC70" s="59"/>
      <c r="YD70" s="59"/>
      <c r="YE70" s="59"/>
      <c r="YF70" s="59"/>
      <c r="YG70" s="59"/>
      <c r="YH70" s="59"/>
      <c r="YI70" s="59"/>
      <c r="YJ70" s="59"/>
      <c r="YK70" s="59"/>
      <c r="YL70" s="59"/>
      <c r="YM70" s="59"/>
      <c r="YN70" s="59"/>
      <c r="YO70" s="59"/>
      <c r="YP70" s="59"/>
      <c r="YQ70" s="59"/>
      <c r="YR70" s="59"/>
      <c r="YS70" s="59"/>
      <c r="YT70" s="59"/>
      <c r="YU70" s="59"/>
      <c r="YV70" s="59"/>
      <c r="YW70" s="59"/>
      <c r="YX70" s="59"/>
      <c r="YY70" s="59"/>
      <c r="YZ70" s="59"/>
      <c r="ZA70" s="59"/>
      <c r="ZB70" s="59"/>
      <c r="ZC70" s="59"/>
      <c r="ZD70" s="59"/>
      <c r="ZE70" s="59"/>
      <c r="ZF70" s="59"/>
      <c r="ZG70" s="59"/>
      <c r="ZH70" s="59"/>
      <c r="ZI70" s="59"/>
      <c r="ZJ70" s="59"/>
      <c r="ZK70" s="59"/>
      <c r="ZL70" s="59"/>
      <c r="ZM70" s="59"/>
      <c r="ZN70" s="59"/>
      <c r="ZO70" s="59"/>
      <c r="ZP70" s="59"/>
      <c r="ZQ70" s="59"/>
      <c r="ZR70" s="59"/>
      <c r="ZS70" s="59"/>
      <c r="ZT70" s="59"/>
      <c r="ZU70" s="59"/>
      <c r="ZV70" s="59"/>
      <c r="ZW70" s="59"/>
      <c r="ZX70" s="59"/>
      <c r="ZY70" s="59"/>
      <c r="ZZ70" s="59"/>
      <c r="AAA70" s="59"/>
      <c r="AAB70" s="59"/>
      <c r="AAC70" s="59"/>
      <c r="AAD70" s="59"/>
      <c r="AAE70" s="59"/>
      <c r="AAF70" s="59"/>
      <c r="AAG70" s="59"/>
      <c r="AAH70" s="59"/>
      <c r="AAI70" s="59"/>
      <c r="AAJ70" s="59"/>
      <c r="AAK70" s="59"/>
      <c r="AAL70" s="59"/>
      <c r="AAM70" s="59"/>
      <c r="AAN70" s="59"/>
      <c r="AAO70" s="59"/>
      <c r="AAP70" s="59"/>
      <c r="AAQ70" s="59"/>
      <c r="AAR70" s="59"/>
      <c r="AAS70" s="59"/>
      <c r="AAT70" s="59"/>
      <c r="AAU70" s="59"/>
      <c r="AAV70" s="59"/>
      <c r="AAW70" s="59"/>
      <c r="AAX70" s="59"/>
      <c r="AAY70" s="59"/>
      <c r="AAZ70" s="59"/>
      <c r="ABA70" s="59"/>
      <c r="ABB70" s="59"/>
      <c r="ABC70" s="59"/>
      <c r="ABD70" s="59"/>
      <c r="ABE70" s="59"/>
      <c r="ABF70" s="59"/>
      <c r="ABG70" s="59"/>
      <c r="ABH70" s="59"/>
      <c r="ABI70" s="59"/>
      <c r="ABJ70" s="59"/>
      <c r="ABK70" s="59"/>
      <c r="ABL70" s="59"/>
      <c r="ABM70" s="59"/>
      <c r="ABN70" s="59"/>
      <c r="ABO70" s="59"/>
      <c r="ABP70" s="59"/>
      <c r="ABQ70" s="59"/>
      <c r="ABR70" s="59"/>
      <c r="ABS70" s="59"/>
      <c r="ABT70" s="59"/>
      <c r="ABU70" s="59"/>
      <c r="ABV70" s="59"/>
      <c r="ABW70" s="59"/>
      <c r="ABX70" s="59"/>
      <c r="ABY70" s="59"/>
      <c r="ABZ70" s="59"/>
      <c r="ACA70" s="59"/>
      <c r="ACB70" s="59"/>
      <c r="ACC70" s="59"/>
      <c r="ACD70" s="59"/>
      <c r="ACE70" s="59"/>
      <c r="ACF70" s="59"/>
      <c r="ACG70" s="59"/>
      <c r="ACH70" s="59"/>
      <c r="ACI70" s="59"/>
      <c r="ACJ70" s="59"/>
      <c r="ACK70" s="59"/>
      <c r="ACL70" s="59"/>
      <c r="ACM70" s="59"/>
      <c r="ACN70" s="59"/>
      <c r="ACO70" s="59"/>
      <c r="ACP70" s="59"/>
      <c r="ACQ70" s="59"/>
      <c r="ACR70" s="59"/>
      <c r="ACS70" s="59"/>
      <c r="ACT70" s="59"/>
      <c r="ACU70" s="59"/>
      <c r="ACV70" s="59"/>
      <c r="ACW70" s="59"/>
      <c r="ACX70" s="59"/>
      <c r="ACY70" s="59"/>
      <c r="ACZ70" s="59"/>
      <c r="ADA70" s="59"/>
      <c r="ADB70" s="59"/>
      <c r="ADC70" s="59"/>
      <c r="ADD70" s="59"/>
      <c r="ADE70" s="59"/>
      <c r="ADF70" s="59"/>
      <c r="ADG70" s="59"/>
      <c r="ADH70" s="59"/>
      <c r="ADI70" s="59"/>
      <c r="ADJ70" s="59"/>
      <c r="ADK70" s="59"/>
      <c r="ADL70" s="59"/>
      <c r="ADM70" s="59"/>
      <c r="ADN70" s="59"/>
      <c r="ADO70" s="59"/>
      <c r="ADP70" s="59"/>
      <c r="ADQ70" s="59"/>
      <c r="ADR70" s="59"/>
      <c r="ADS70" s="59"/>
      <c r="ADT70" s="59"/>
      <c r="ADU70" s="59"/>
      <c r="ADV70" s="59"/>
      <c r="ADW70" s="59"/>
      <c r="ADX70" s="59"/>
      <c r="ADY70" s="59"/>
      <c r="ADZ70" s="59"/>
      <c r="AEA70" s="59"/>
      <c r="AEB70" s="59"/>
      <c r="AEC70" s="59"/>
      <c r="AED70" s="59"/>
      <c r="AEE70" s="59"/>
      <c r="AEF70" s="59"/>
      <c r="AEG70" s="59"/>
      <c r="AEH70" s="59"/>
      <c r="AEI70" s="59"/>
      <c r="AEJ70" s="59"/>
      <c r="AEK70" s="59"/>
      <c r="AEL70" s="59"/>
      <c r="AEM70" s="59"/>
      <c r="AEN70" s="59"/>
      <c r="AEO70" s="59"/>
      <c r="AEP70" s="59"/>
      <c r="AEQ70" s="59"/>
      <c r="AER70" s="59"/>
      <c r="AES70" s="59"/>
      <c r="AET70" s="59"/>
      <c r="AEU70" s="59"/>
      <c r="AEV70" s="59"/>
      <c r="AEW70" s="59"/>
      <c r="AEX70" s="59"/>
      <c r="AEY70" s="59"/>
      <c r="AEZ70" s="59"/>
      <c r="AFA70" s="59"/>
      <c r="AFB70" s="59"/>
      <c r="AFC70" s="59"/>
      <c r="AFD70" s="59"/>
      <c r="AFE70" s="59"/>
      <c r="AFF70" s="59"/>
      <c r="AFG70" s="59"/>
      <c r="AFH70" s="59"/>
      <c r="AFI70" s="59"/>
      <c r="AFJ70" s="59"/>
      <c r="AFK70" s="59"/>
      <c r="AFL70" s="59"/>
      <c r="AFM70" s="59"/>
      <c r="AFN70" s="59"/>
      <c r="AFO70" s="59"/>
      <c r="AFP70" s="59"/>
      <c r="AFQ70" s="59"/>
      <c r="AFR70" s="59"/>
      <c r="AFS70" s="59"/>
      <c r="AFT70" s="59"/>
      <c r="AFU70" s="59"/>
      <c r="AFV70" s="59"/>
      <c r="AFW70" s="59"/>
      <c r="AFX70" s="59"/>
      <c r="AFY70" s="59"/>
      <c r="AFZ70" s="59"/>
      <c r="AGA70" s="59"/>
      <c r="AGB70" s="59"/>
      <c r="AGC70" s="59"/>
      <c r="AGD70" s="59"/>
      <c r="AGE70" s="59"/>
      <c r="AGF70" s="59"/>
      <c r="AGG70" s="59"/>
      <c r="AGH70" s="59"/>
      <c r="AGI70" s="59"/>
      <c r="AGJ70" s="59"/>
      <c r="AGK70" s="59"/>
      <c r="AGL70" s="59"/>
      <c r="AGM70" s="59"/>
      <c r="AGN70" s="59"/>
      <c r="AGO70" s="59"/>
      <c r="AGP70" s="59"/>
      <c r="AGQ70" s="59"/>
      <c r="AGR70" s="59"/>
      <c r="AGS70" s="59"/>
      <c r="AGT70" s="59"/>
      <c r="AGU70" s="59"/>
      <c r="AGV70" s="59"/>
      <c r="AGW70" s="59"/>
      <c r="AGX70" s="59"/>
      <c r="AGY70" s="59"/>
      <c r="AGZ70" s="59"/>
      <c r="AHA70" s="59"/>
      <c r="AHB70" s="59"/>
      <c r="AHC70" s="59"/>
      <c r="AHD70" s="59"/>
      <c r="AHE70" s="59"/>
      <c r="AHF70" s="59"/>
      <c r="AHG70" s="59"/>
      <c r="AHH70" s="59"/>
      <c r="AHI70" s="59"/>
      <c r="AHJ70" s="59"/>
      <c r="AHK70" s="59"/>
      <c r="AHL70" s="59"/>
      <c r="AHM70" s="59"/>
      <c r="AHN70" s="59"/>
      <c r="AHO70" s="59"/>
      <c r="AHP70" s="59"/>
      <c r="AHQ70" s="59"/>
      <c r="AHR70" s="59"/>
      <c r="AHS70" s="59"/>
      <c r="AHT70" s="59"/>
      <c r="AHU70" s="59"/>
      <c r="AHV70" s="59"/>
      <c r="AHW70" s="59"/>
      <c r="AHX70" s="59"/>
      <c r="AHY70" s="59"/>
      <c r="AHZ70" s="59"/>
      <c r="AIA70" s="59"/>
      <c r="AIB70" s="59"/>
      <c r="AIC70" s="59"/>
      <c r="AID70" s="59"/>
      <c r="AIE70" s="59"/>
      <c r="AIF70" s="59"/>
      <c r="AIG70" s="59"/>
      <c r="AIH70" s="59"/>
      <c r="AII70" s="59"/>
      <c r="AIJ70" s="59"/>
      <c r="AIK70" s="59"/>
      <c r="AIL70" s="59"/>
      <c r="AIM70" s="59"/>
      <c r="AIN70" s="59"/>
      <c r="AIO70" s="59"/>
      <c r="AIP70" s="59"/>
      <c r="AIQ70" s="59"/>
      <c r="AIR70" s="59"/>
      <c r="AIS70" s="59"/>
      <c r="AIT70" s="59"/>
      <c r="AIU70" s="59"/>
      <c r="AIV70" s="59"/>
      <c r="AIW70" s="59"/>
      <c r="AIX70" s="59"/>
      <c r="AIY70" s="59"/>
      <c r="AIZ70" s="59"/>
      <c r="AJA70" s="59"/>
      <c r="AJB70" s="59"/>
      <c r="AJC70" s="59"/>
      <c r="AJD70" s="59"/>
      <c r="AJE70" s="59"/>
      <c r="AJF70" s="59"/>
      <c r="AJG70" s="59"/>
      <c r="AJH70" s="59"/>
      <c r="AJI70" s="59"/>
      <c r="AJJ70" s="59"/>
      <c r="AJK70" s="59"/>
      <c r="AJL70" s="59"/>
      <c r="AJM70" s="59"/>
      <c r="AJN70" s="59"/>
      <c r="AJO70" s="59"/>
      <c r="AJP70" s="59"/>
      <c r="AJQ70" s="59"/>
      <c r="AJR70" s="59"/>
      <c r="AJS70" s="59"/>
      <c r="AJT70" s="59"/>
      <c r="AJU70" s="59"/>
      <c r="AJV70" s="59"/>
      <c r="AJW70" s="59"/>
      <c r="AJX70" s="59"/>
      <c r="AJY70" s="59"/>
      <c r="AJZ70" s="59"/>
      <c r="AKA70" s="59"/>
      <c r="AKB70" s="59"/>
      <c r="AKC70" s="59"/>
      <c r="AKD70" s="59"/>
      <c r="AKE70" s="59"/>
      <c r="AKF70" s="59"/>
      <c r="AKG70" s="59"/>
      <c r="AKH70" s="59"/>
      <c r="AKI70" s="59"/>
      <c r="AKJ70" s="59"/>
      <c r="AKK70" s="59"/>
      <c r="AKL70" s="59"/>
      <c r="AKM70" s="59"/>
      <c r="AKN70" s="59"/>
      <c r="AKO70" s="59"/>
      <c r="AKP70" s="59"/>
      <c r="AKQ70" s="59"/>
      <c r="AKR70" s="59"/>
      <c r="AKS70" s="59"/>
      <c r="AKT70" s="59"/>
      <c r="AKU70" s="59"/>
      <c r="AKV70" s="59"/>
      <c r="AKW70" s="59"/>
      <c r="AKX70" s="59"/>
      <c r="AKY70" s="59"/>
      <c r="AKZ70" s="59"/>
      <c r="ALA70" s="59"/>
      <c r="ALB70" s="59"/>
      <c r="ALC70" s="59"/>
      <c r="ALD70" s="59"/>
      <c r="ALE70" s="59"/>
      <c r="ALF70" s="59"/>
      <c r="ALG70" s="59"/>
      <c r="ALH70" s="59"/>
      <c r="ALI70" s="59"/>
      <c r="ALJ70" s="59"/>
      <c r="ALK70" s="59"/>
      <c r="ALL70" s="59"/>
      <c r="ALM70" s="59"/>
      <c r="ALN70" s="59"/>
      <c r="ALO70" s="59"/>
      <c r="ALP70" s="59"/>
      <c r="ALQ70" s="59"/>
      <c r="ALR70" s="59"/>
      <c r="ALS70" s="59"/>
      <c r="ALT70" s="59"/>
      <c r="ALU70" s="59"/>
      <c r="ALV70" s="59"/>
      <c r="ALW70" s="59"/>
      <c r="ALX70" s="59"/>
      <c r="ALY70" s="59"/>
      <c r="ALZ70" s="59"/>
      <c r="AMA70" s="59"/>
      <c r="AMB70" s="59"/>
      <c r="AMC70" s="59"/>
      <c r="AMD70" s="59"/>
      <c r="AME70" s="59"/>
      <c r="AMF70" s="59"/>
      <c r="AMG70" s="59"/>
    </row>
    <row r="71" spans="1:1021" ht="30" customHeight="1">
      <c r="A71" s="10" t="s">
        <v>54</v>
      </c>
      <c r="B71" s="61" t="s">
        <v>55</v>
      </c>
      <c r="C71" s="62">
        <v>182.3</v>
      </c>
      <c r="D71" s="61">
        <v>182.3</v>
      </c>
      <c r="E71" s="62">
        <v>182.3</v>
      </c>
      <c r="F71" s="63">
        <v>182.3</v>
      </c>
      <c r="G71" s="63">
        <v>182.3</v>
      </c>
      <c r="H71" s="63">
        <v>182.3</v>
      </c>
      <c r="I71" s="63">
        <v>182.3</v>
      </c>
      <c r="J71" s="63">
        <v>182.3</v>
      </c>
      <c r="K71" s="60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59"/>
      <c r="FF71" s="59"/>
      <c r="FG71" s="59"/>
      <c r="FH71" s="59"/>
      <c r="FI71" s="59"/>
      <c r="FJ71" s="59"/>
      <c r="FK71" s="59"/>
      <c r="FL71" s="59"/>
      <c r="FM71" s="59"/>
      <c r="FN71" s="59"/>
      <c r="FO71" s="59"/>
      <c r="FP71" s="59"/>
      <c r="FQ71" s="59"/>
      <c r="FR71" s="59"/>
      <c r="FS71" s="59"/>
      <c r="FT71" s="59"/>
      <c r="FU71" s="59"/>
      <c r="FV71" s="59"/>
      <c r="FW71" s="59"/>
      <c r="FX71" s="59"/>
      <c r="FY71" s="59"/>
      <c r="FZ71" s="59"/>
      <c r="GA71" s="59"/>
      <c r="GB71" s="59"/>
      <c r="GC71" s="59"/>
      <c r="GD71" s="59"/>
      <c r="GE71" s="59"/>
      <c r="GF71" s="59"/>
      <c r="GG71" s="59"/>
      <c r="GH71" s="59"/>
      <c r="GI71" s="59"/>
      <c r="GJ71" s="59"/>
      <c r="GK71" s="59"/>
      <c r="GL71" s="59"/>
      <c r="GM71" s="59"/>
      <c r="GN71" s="59"/>
      <c r="GO71" s="59"/>
      <c r="GP71" s="59"/>
      <c r="GQ71" s="59"/>
      <c r="GR71" s="59"/>
      <c r="GS71" s="59"/>
      <c r="GT71" s="59"/>
      <c r="GU71" s="59"/>
      <c r="GV71" s="59"/>
      <c r="GW71" s="59"/>
      <c r="GX71" s="59"/>
      <c r="GY71" s="59"/>
      <c r="GZ71" s="59"/>
      <c r="HA71" s="59"/>
      <c r="HB71" s="59"/>
      <c r="HC71" s="59"/>
      <c r="HD71" s="59"/>
      <c r="HE71" s="59"/>
      <c r="HF71" s="59"/>
      <c r="HG71" s="59"/>
      <c r="HH71" s="59"/>
      <c r="HI71" s="59"/>
      <c r="HJ71" s="59"/>
      <c r="HK71" s="59"/>
      <c r="HL71" s="59"/>
      <c r="HM71" s="59"/>
      <c r="HN71" s="59"/>
      <c r="HO71" s="59"/>
      <c r="HP71" s="59"/>
      <c r="HQ71" s="59"/>
      <c r="HR71" s="59"/>
      <c r="HS71" s="59"/>
      <c r="HT71" s="59"/>
      <c r="HU71" s="59"/>
      <c r="HV71" s="59"/>
      <c r="HW71" s="59"/>
      <c r="HX71" s="59"/>
      <c r="HY71" s="59"/>
      <c r="HZ71" s="59"/>
      <c r="IA71" s="59"/>
      <c r="IB71" s="59"/>
      <c r="IC71" s="59"/>
      <c r="ID71" s="59"/>
      <c r="IE71" s="59"/>
      <c r="IF71" s="59"/>
      <c r="IG71" s="59"/>
      <c r="IH71" s="59"/>
      <c r="II71" s="59"/>
      <c r="IJ71" s="59"/>
      <c r="IK71" s="59"/>
      <c r="IL71" s="59"/>
      <c r="IM71" s="59"/>
      <c r="IN71" s="59"/>
      <c r="IO71" s="59"/>
      <c r="IP71" s="59"/>
      <c r="IQ71" s="59"/>
      <c r="IR71" s="59"/>
      <c r="IS71" s="59"/>
      <c r="IT71" s="59"/>
      <c r="IU71" s="59"/>
      <c r="IV71" s="59"/>
      <c r="IW71" s="59"/>
      <c r="IX71" s="59"/>
      <c r="IY71" s="59"/>
      <c r="IZ71" s="59"/>
      <c r="JA71" s="59"/>
      <c r="JB71" s="59"/>
      <c r="JC71" s="59"/>
      <c r="JD71" s="59"/>
      <c r="JE71" s="59"/>
      <c r="JF71" s="59"/>
      <c r="JG71" s="59"/>
      <c r="JH71" s="59"/>
      <c r="JI71" s="59"/>
      <c r="JJ71" s="59"/>
      <c r="JK71" s="59"/>
      <c r="JL71" s="59"/>
      <c r="JM71" s="59"/>
      <c r="JN71" s="59"/>
      <c r="JO71" s="59"/>
      <c r="JP71" s="59"/>
      <c r="JQ71" s="59"/>
      <c r="JR71" s="59"/>
      <c r="JS71" s="59"/>
      <c r="JT71" s="59"/>
      <c r="JU71" s="59"/>
      <c r="JV71" s="59"/>
      <c r="JW71" s="59"/>
      <c r="JX71" s="59"/>
      <c r="JY71" s="59"/>
      <c r="JZ71" s="59"/>
      <c r="KA71" s="59"/>
      <c r="KB71" s="59"/>
      <c r="KC71" s="59"/>
      <c r="KD71" s="59"/>
      <c r="KE71" s="59"/>
      <c r="KF71" s="59"/>
      <c r="KG71" s="59"/>
      <c r="KH71" s="59"/>
      <c r="KI71" s="59"/>
      <c r="KJ71" s="59"/>
      <c r="KK71" s="59"/>
      <c r="KL71" s="59"/>
      <c r="KM71" s="59"/>
      <c r="KN71" s="59"/>
      <c r="KO71" s="59"/>
      <c r="KP71" s="59"/>
      <c r="KQ71" s="59"/>
      <c r="KR71" s="59"/>
      <c r="KS71" s="59"/>
      <c r="KT71" s="59"/>
      <c r="KU71" s="59"/>
      <c r="KV71" s="59"/>
      <c r="KW71" s="59"/>
      <c r="KX71" s="59"/>
      <c r="KY71" s="59"/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L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D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  <c r="RV71" s="59"/>
      <c r="RW71" s="59"/>
      <c r="RX71" s="59"/>
      <c r="RY71" s="59"/>
      <c r="RZ71" s="59"/>
      <c r="SA71" s="59"/>
      <c r="SB71" s="59"/>
      <c r="SC71" s="59"/>
      <c r="SD71" s="59"/>
      <c r="SE71" s="59"/>
      <c r="SF71" s="59"/>
      <c r="SG71" s="59"/>
      <c r="SH71" s="59"/>
      <c r="SI71" s="59"/>
      <c r="SJ71" s="59"/>
      <c r="SK71" s="59"/>
      <c r="SL71" s="59"/>
      <c r="SM71" s="59"/>
      <c r="SN71" s="59"/>
      <c r="SO71" s="59"/>
      <c r="SP71" s="59"/>
      <c r="SQ71" s="59"/>
      <c r="SR71" s="59"/>
      <c r="SS71" s="59"/>
      <c r="ST71" s="59"/>
      <c r="SU71" s="59"/>
      <c r="SV71" s="59"/>
      <c r="SW71" s="59"/>
      <c r="SX71" s="59"/>
      <c r="SY71" s="59"/>
      <c r="SZ71" s="59"/>
      <c r="TA71" s="59"/>
      <c r="TB71" s="59"/>
      <c r="TC71" s="59"/>
      <c r="TD71" s="59"/>
      <c r="TE71" s="59"/>
      <c r="TF71" s="59"/>
      <c r="TG71" s="59"/>
      <c r="TH71" s="59"/>
      <c r="TI71" s="59"/>
      <c r="TJ71" s="59"/>
      <c r="TK71" s="59"/>
      <c r="TL71" s="59"/>
      <c r="TM71" s="59"/>
      <c r="TN71" s="59"/>
      <c r="TO71" s="59"/>
      <c r="TP71" s="59"/>
      <c r="TQ71" s="59"/>
      <c r="TR71" s="59"/>
      <c r="TS71" s="59"/>
      <c r="TT71" s="59"/>
      <c r="TU71" s="59"/>
      <c r="TV71" s="59"/>
      <c r="TW71" s="59"/>
      <c r="TX71" s="59"/>
      <c r="TY71" s="59"/>
      <c r="TZ71" s="59"/>
      <c r="UA71" s="59"/>
      <c r="UB71" s="59"/>
      <c r="UC71" s="59"/>
      <c r="UD71" s="59"/>
      <c r="UE71" s="59"/>
      <c r="UF71" s="59"/>
      <c r="UG71" s="59"/>
      <c r="UH71" s="59"/>
      <c r="UI71" s="59"/>
      <c r="UJ71" s="59"/>
      <c r="UK71" s="59"/>
      <c r="UL71" s="59"/>
      <c r="UM71" s="59"/>
      <c r="UN71" s="59"/>
      <c r="UO71" s="59"/>
      <c r="UP71" s="59"/>
      <c r="UQ71" s="59"/>
      <c r="UR71" s="59"/>
      <c r="US71" s="59"/>
      <c r="UT71" s="59"/>
      <c r="UU71" s="59"/>
      <c r="UV71" s="59"/>
      <c r="UW71" s="59"/>
      <c r="UX71" s="59"/>
      <c r="UY71" s="59"/>
      <c r="UZ71" s="59"/>
      <c r="VA71" s="59"/>
      <c r="VB71" s="59"/>
      <c r="VC71" s="59"/>
      <c r="VD71" s="59"/>
      <c r="VE71" s="59"/>
      <c r="VF71" s="59"/>
      <c r="VG71" s="59"/>
      <c r="VH71" s="59"/>
      <c r="VI71" s="59"/>
      <c r="VJ71" s="59"/>
      <c r="VK71" s="59"/>
      <c r="VL71" s="59"/>
      <c r="VM71" s="59"/>
      <c r="VN71" s="59"/>
      <c r="VO71" s="59"/>
      <c r="VP71" s="59"/>
      <c r="VQ71" s="59"/>
      <c r="VR71" s="59"/>
      <c r="VS71" s="59"/>
      <c r="VT71" s="59"/>
      <c r="VU71" s="59"/>
      <c r="VV71" s="59"/>
      <c r="VW71" s="59"/>
      <c r="VX71" s="59"/>
      <c r="VY71" s="59"/>
      <c r="VZ71" s="59"/>
      <c r="WA71" s="59"/>
      <c r="WB71" s="59"/>
      <c r="WC71" s="59"/>
      <c r="WD71" s="59"/>
      <c r="WE71" s="59"/>
      <c r="WF71" s="59"/>
      <c r="WG71" s="59"/>
      <c r="WH71" s="59"/>
      <c r="WI71" s="59"/>
      <c r="WJ71" s="59"/>
      <c r="WK71" s="59"/>
      <c r="WL71" s="59"/>
      <c r="WM71" s="59"/>
      <c r="WN71" s="59"/>
      <c r="WO71" s="59"/>
      <c r="WP71" s="59"/>
      <c r="WQ71" s="59"/>
      <c r="WR71" s="59"/>
      <c r="WS71" s="59"/>
      <c r="WT71" s="59"/>
      <c r="WU71" s="59"/>
      <c r="WV71" s="59"/>
      <c r="WW71" s="59"/>
      <c r="WX71" s="59"/>
      <c r="WY71" s="59"/>
      <c r="WZ71" s="59"/>
      <c r="XA71" s="59"/>
      <c r="XB71" s="59"/>
      <c r="XC71" s="59"/>
      <c r="XD71" s="59"/>
      <c r="XE71" s="59"/>
      <c r="XF71" s="59"/>
      <c r="XG71" s="59"/>
      <c r="XH71" s="59"/>
      <c r="XI71" s="59"/>
      <c r="XJ71" s="59"/>
      <c r="XK71" s="59"/>
      <c r="XL71" s="59"/>
      <c r="XM71" s="59"/>
      <c r="XN71" s="59"/>
      <c r="XO71" s="59"/>
      <c r="XP71" s="59"/>
      <c r="XQ71" s="59"/>
      <c r="XR71" s="59"/>
      <c r="XS71" s="59"/>
      <c r="XT71" s="59"/>
      <c r="XU71" s="59"/>
      <c r="XV71" s="59"/>
      <c r="XW71" s="59"/>
      <c r="XX71" s="59"/>
      <c r="XY71" s="59"/>
      <c r="XZ71" s="59"/>
      <c r="YA71" s="59"/>
      <c r="YB71" s="59"/>
      <c r="YC71" s="59"/>
      <c r="YD71" s="59"/>
      <c r="YE71" s="59"/>
      <c r="YF71" s="59"/>
      <c r="YG71" s="59"/>
      <c r="YH71" s="59"/>
      <c r="YI71" s="59"/>
      <c r="YJ71" s="59"/>
      <c r="YK71" s="59"/>
      <c r="YL71" s="59"/>
      <c r="YM71" s="59"/>
      <c r="YN71" s="59"/>
      <c r="YO71" s="59"/>
      <c r="YP71" s="59"/>
      <c r="YQ71" s="59"/>
      <c r="YR71" s="59"/>
      <c r="YS71" s="59"/>
      <c r="YT71" s="59"/>
      <c r="YU71" s="59"/>
      <c r="YV71" s="59"/>
      <c r="YW71" s="59"/>
      <c r="YX71" s="59"/>
      <c r="YY71" s="59"/>
      <c r="YZ71" s="59"/>
      <c r="ZA71" s="59"/>
      <c r="ZB71" s="59"/>
      <c r="ZC71" s="59"/>
      <c r="ZD71" s="59"/>
      <c r="ZE71" s="59"/>
      <c r="ZF71" s="59"/>
      <c r="ZG71" s="59"/>
      <c r="ZH71" s="59"/>
      <c r="ZI71" s="59"/>
      <c r="ZJ71" s="59"/>
      <c r="ZK71" s="59"/>
      <c r="ZL71" s="59"/>
      <c r="ZM71" s="59"/>
      <c r="ZN71" s="59"/>
      <c r="ZO71" s="59"/>
      <c r="ZP71" s="59"/>
      <c r="ZQ71" s="59"/>
      <c r="ZR71" s="59"/>
      <c r="ZS71" s="59"/>
      <c r="ZT71" s="59"/>
      <c r="ZU71" s="59"/>
      <c r="ZV71" s="59"/>
      <c r="ZW71" s="59"/>
      <c r="ZX71" s="59"/>
      <c r="ZY71" s="59"/>
      <c r="ZZ71" s="59"/>
      <c r="AAA71" s="59"/>
      <c r="AAB71" s="59"/>
      <c r="AAC71" s="59"/>
      <c r="AAD71" s="59"/>
      <c r="AAE71" s="59"/>
      <c r="AAF71" s="59"/>
      <c r="AAG71" s="59"/>
      <c r="AAH71" s="59"/>
      <c r="AAI71" s="59"/>
      <c r="AAJ71" s="59"/>
      <c r="AAK71" s="59"/>
      <c r="AAL71" s="59"/>
      <c r="AAM71" s="59"/>
      <c r="AAN71" s="59"/>
      <c r="AAO71" s="59"/>
      <c r="AAP71" s="59"/>
      <c r="AAQ71" s="59"/>
      <c r="AAR71" s="59"/>
      <c r="AAS71" s="59"/>
      <c r="AAT71" s="59"/>
      <c r="AAU71" s="59"/>
      <c r="AAV71" s="59"/>
      <c r="AAW71" s="59"/>
      <c r="AAX71" s="59"/>
      <c r="AAY71" s="59"/>
      <c r="AAZ71" s="59"/>
      <c r="ABA71" s="59"/>
      <c r="ABB71" s="59"/>
      <c r="ABC71" s="59"/>
      <c r="ABD71" s="59"/>
      <c r="ABE71" s="59"/>
      <c r="ABF71" s="59"/>
      <c r="ABG71" s="59"/>
      <c r="ABH71" s="59"/>
      <c r="ABI71" s="59"/>
      <c r="ABJ71" s="59"/>
      <c r="ABK71" s="59"/>
      <c r="ABL71" s="59"/>
      <c r="ABM71" s="59"/>
      <c r="ABN71" s="59"/>
      <c r="ABO71" s="59"/>
      <c r="ABP71" s="59"/>
      <c r="ABQ71" s="59"/>
      <c r="ABR71" s="59"/>
      <c r="ABS71" s="59"/>
      <c r="ABT71" s="59"/>
      <c r="ABU71" s="59"/>
      <c r="ABV71" s="59"/>
      <c r="ABW71" s="59"/>
      <c r="ABX71" s="59"/>
      <c r="ABY71" s="59"/>
      <c r="ABZ71" s="59"/>
      <c r="ACA71" s="59"/>
      <c r="ACB71" s="59"/>
      <c r="ACC71" s="59"/>
      <c r="ACD71" s="59"/>
      <c r="ACE71" s="59"/>
      <c r="ACF71" s="59"/>
      <c r="ACG71" s="59"/>
      <c r="ACH71" s="59"/>
      <c r="ACI71" s="59"/>
      <c r="ACJ71" s="59"/>
      <c r="ACK71" s="59"/>
      <c r="ACL71" s="59"/>
      <c r="ACM71" s="59"/>
      <c r="ACN71" s="59"/>
      <c r="ACO71" s="59"/>
      <c r="ACP71" s="59"/>
      <c r="ACQ71" s="59"/>
      <c r="ACR71" s="59"/>
      <c r="ACS71" s="59"/>
      <c r="ACT71" s="59"/>
      <c r="ACU71" s="59"/>
      <c r="ACV71" s="59"/>
      <c r="ACW71" s="59"/>
      <c r="ACX71" s="59"/>
      <c r="ACY71" s="59"/>
      <c r="ACZ71" s="59"/>
      <c r="ADA71" s="59"/>
      <c r="ADB71" s="59"/>
      <c r="ADC71" s="59"/>
      <c r="ADD71" s="59"/>
      <c r="ADE71" s="59"/>
      <c r="ADF71" s="59"/>
      <c r="ADG71" s="59"/>
      <c r="ADH71" s="59"/>
      <c r="ADI71" s="59"/>
      <c r="ADJ71" s="59"/>
      <c r="ADK71" s="59"/>
      <c r="ADL71" s="59"/>
      <c r="ADM71" s="59"/>
      <c r="ADN71" s="59"/>
      <c r="ADO71" s="59"/>
      <c r="ADP71" s="59"/>
      <c r="ADQ71" s="59"/>
      <c r="ADR71" s="59"/>
      <c r="ADS71" s="59"/>
      <c r="ADT71" s="59"/>
      <c r="ADU71" s="59"/>
      <c r="ADV71" s="59"/>
      <c r="ADW71" s="59"/>
      <c r="ADX71" s="59"/>
      <c r="ADY71" s="59"/>
      <c r="ADZ71" s="59"/>
      <c r="AEA71" s="59"/>
      <c r="AEB71" s="59"/>
      <c r="AEC71" s="59"/>
      <c r="AED71" s="59"/>
      <c r="AEE71" s="59"/>
      <c r="AEF71" s="59"/>
      <c r="AEG71" s="59"/>
      <c r="AEH71" s="59"/>
      <c r="AEI71" s="59"/>
      <c r="AEJ71" s="59"/>
      <c r="AEK71" s="59"/>
      <c r="AEL71" s="59"/>
      <c r="AEM71" s="59"/>
      <c r="AEN71" s="59"/>
      <c r="AEO71" s="59"/>
      <c r="AEP71" s="59"/>
      <c r="AEQ71" s="59"/>
      <c r="AER71" s="59"/>
      <c r="AES71" s="59"/>
      <c r="AET71" s="59"/>
      <c r="AEU71" s="59"/>
      <c r="AEV71" s="59"/>
      <c r="AEW71" s="59"/>
      <c r="AEX71" s="59"/>
      <c r="AEY71" s="59"/>
      <c r="AEZ71" s="59"/>
      <c r="AFA71" s="59"/>
      <c r="AFB71" s="59"/>
      <c r="AFC71" s="59"/>
      <c r="AFD71" s="59"/>
      <c r="AFE71" s="59"/>
      <c r="AFF71" s="59"/>
      <c r="AFG71" s="59"/>
      <c r="AFH71" s="59"/>
      <c r="AFI71" s="59"/>
      <c r="AFJ71" s="59"/>
      <c r="AFK71" s="59"/>
      <c r="AFL71" s="59"/>
      <c r="AFM71" s="59"/>
      <c r="AFN71" s="59"/>
      <c r="AFO71" s="59"/>
      <c r="AFP71" s="59"/>
      <c r="AFQ71" s="59"/>
      <c r="AFR71" s="59"/>
      <c r="AFS71" s="59"/>
      <c r="AFT71" s="59"/>
      <c r="AFU71" s="59"/>
      <c r="AFV71" s="59"/>
      <c r="AFW71" s="59"/>
      <c r="AFX71" s="59"/>
      <c r="AFY71" s="59"/>
      <c r="AFZ71" s="59"/>
      <c r="AGA71" s="59"/>
      <c r="AGB71" s="59"/>
      <c r="AGC71" s="59"/>
      <c r="AGD71" s="59"/>
      <c r="AGE71" s="59"/>
      <c r="AGF71" s="59"/>
      <c r="AGG71" s="59"/>
      <c r="AGH71" s="59"/>
      <c r="AGI71" s="59"/>
      <c r="AGJ71" s="59"/>
      <c r="AGK71" s="59"/>
      <c r="AGL71" s="59"/>
      <c r="AGM71" s="59"/>
      <c r="AGN71" s="59"/>
      <c r="AGO71" s="59"/>
      <c r="AGP71" s="59"/>
      <c r="AGQ71" s="59"/>
      <c r="AGR71" s="59"/>
      <c r="AGS71" s="59"/>
      <c r="AGT71" s="59"/>
      <c r="AGU71" s="59"/>
      <c r="AGV71" s="59"/>
      <c r="AGW71" s="59"/>
      <c r="AGX71" s="59"/>
      <c r="AGY71" s="59"/>
      <c r="AGZ71" s="59"/>
      <c r="AHA71" s="59"/>
      <c r="AHB71" s="59"/>
      <c r="AHC71" s="59"/>
      <c r="AHD71" s="59"/>
      <c r="AHE71" s="59"/>
      <c r="AHF71" s="59"/>
      <c r="AHG71" s="59"/>
      <c r="AHH71" s="59"/>
      <c r="AHI71" s="59"/>
      <c r="AHJ71" s="59"/>
      <c r="AHK71" s="59"/>
      <c r="AHL71" s="59"/>
      <c r="AHM71" s="59"/>
      <c r="AHN71" s="59"/>
      <c r="AHO71" s="59"/>
      <c r="AHP71" s="59"/>
      <c r="AHQ71" s="59"/>
      <c r="AHR71" s="59"/>
      <c r="AHS71" s="59"/>
      <c r="AHT71" s="59"/>
      <c r="AHU71" s="59"/>
      <c r="AHV71" s="59"/>
      <c r="AHW71" s="59"/>
      <c r="AHX71" s="59"/>
      <c r="AHY71" s="59"/>
      <c r="AHZ71" s="59"/>
      <c r="AIA71" s="59"/>
      <c r="AIB71" s="59"/>
      <c r="AIC71" s="59"/>
      <c r="AID71" s="59"/>
      <c r="AIE71" s="59"/>
      <c r="AIF71" s="59"/>
      <c r="AIG71" s="59"/>
      <c r="AIH71" s="59"/>
      <c r="AII71" s="59"/>
      <c r="AIJ71" s="59"/>
      <c r="AIK71" s="59"/>
      <c r="AIL71" s="59"/>
      <c r="AIM71" s="59"/>
      <c r="AIN71" s="59"/>
      <c r="AIO71" s="59"/>
      <c r="AIP71" s="59"/>
      <c r="AIQ71" s="59"/>
      <c r="AIR71" s="59"/>
      <c r="AIS71" s="59"/>
      <c r="AIT71" s="59"/>
      <c r="AIU71" s="59"/>
      <c r="AIV71" s="59"/>
      <c r="AIW71" s="59"/>
      <c r="AIX71" s="59"/>
      <c r="AIY71" s="59"/>
      <c r="AIZ71" s="59"/>
      <c r="AJA71" s="59"/>
      <c r="AJB71" s="59"/>
      <c r="AJC71" s="59"/>
      <c r="AJD71" s="59"/>
      <c r="AJE71" s="59"/>
      <c r="AJF71" s="59"/>
      <c r="AJG71" s="59"/>
      <c r="AJH71" s="59"/>
      <c r="AJI71" s="59"/>
      <c r="AJJ71" s="59"/>
      <c r="AJK71" s="59"/>
      <c r="AJL71" s="59"/>
      <c r="AJM71" s="59"/>
      <c r="AJN71" s="59"/>
      <c r="AJO71" s="59"/>
      <c r="AJP71" s="59"/>
      <c r="AJQ71" s="59"/>
      <c r="AJR71" s="59"/>
      <c r="AJS71" s="59"/>
      <c r="AJT71" s="59"/>
      <c r="AJU71" s="59"/>
      <c r="AJV71" s="59"/>
      <c r="AJW71" s="59"/>
      <c r="AJX71" s="59"/>
      <c r="AJY71" s="59"/>
      <c r="AJZ71" s="59"/>
      <c r="AKA71" s="59"/>
      <c r="AKB71" s="59"/>
      <c r="AKC71" s="59"/>
      <c r="AKD71" s="59"/>
      <c r="AKE71" s="59"/>
      <c r="AKF71" s="59"/>
      <c r="AKG71" s="59"/>
      <c r="AKH71" s="59"/>
      <c r="AKI71" s="59"/>
      <c r="AKJ71" s="59"/>
      <c r="AKK71" s="59"/>
      <c r="AKL71" s="59"/>
      <c r="AKM71" s="59"/>
      <c r="AKN71" s="59"/>
      <c r="AKO71" s="59"/>
      <c r="AKP71" s="59"/>
      <c r="AKQ71" s="59"/>
      <c r="AKR71" s="59"/>
      <c r="AKS71" s="59"/>
      <c r="AKT71" s="59"/>
      <c r="AKU71" s="59"/>
      <c r="AKV71" s="59"/>
      <c r="AKW71" s="59"/>
      <c r="AKX71" s="59"/>
      <c r="AKY71" s="59"/>
      <c r="AKZ71" s="59"/>
      <c r="ALA71" s="59"/>
      <c r="ALB71" s="59"/>
      <c r="ALC71" s="59"/>
      <c r="ALD71" s="59"/>
      <c r="ALE71" s="59"/>
      <c r="ALF71" s="59"/>
      <c r="ALG71" s="59"/>
      <c r="ALH71" s="59"/>
      <c r="ALI71" s="59"/>
      <c r="ALJ71" s="59"/>
      <c r="ALK71" s="59"/>
      <c r="ALL71" s="59"/>
      <c r="ALM71" s="59"/>
      <c r="ALN71" s="59"/>
      <c r="ALO71" s="59"/>
      <c r="ALP71" s="59"/>
      <c r="ALQ71" s="59"/>
      <c r="ALR71" s="59"/>
      <c r="ALS71" s="59"/>
      <c r="ALT71" s="59"/>
      <c r="ALU71" s="59"/>
      <c r="ALV71" s="59"/>
      <c r="ALW71" s="59"/>
      <c r="ALX71" s="59"/>
      <c r="ALY71" s="59"/>
      <c r="ALZ71" s="59"/>
      <c r="AMA71" s="59"/>
      <c r="AMB71" s="59"/>
      <c r="AMC71" s="59"/>
      <c r="AMD71" s="59"/>
      <c r="AME71" s="59"/>
      <c r="AMF71" s="59"/>
      <c r="AMG71" s="59"/>
    </row>
    <row r="72" spans="1:1021" ht="30" customHeight="1">
      <c r="A72" s="64" t="s">
        <v>56</v>
      </c>
      <c r="B72" s="65"/>
      <c r="C72" s="66"/>
      <c r="D72" s="65"/>
      <c r="E72" s="66"/>
      <c r="F72" s="67"/>
      <c r="G72" s="55"/>
      <c r="H72" s="55"/>
      <c r="I72" s="55"/>
      <c r="J72" s="55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  <c r="IP72" s="59"/>
      <c r="IQ72" s="59"/>
      <c r="IR72" s="59"/>
      <c r="IS72" s="59"/>
      <c r="IT72" s="59"/>
      <c r="IU72" s="59"/>
      <c r="IV72" s="59"/>
      <c r="IW72" s="59"/>
      <c r="IX72" s="59"/>
      <c r="IY72" s="59"/>
      <c r="IZ72" s="59"/>
      <c r="JA72" s="59"/>
      <c r="JB72" s="59"/>
      <c r="JC72" s="59"/>
      <c r="JD72" s="59"/>
      <c r="JE72" s="59"/>
      <c r="JF72" s="59"/>
      <c r="JG72" s="59"/>
      <c r="JH72" s="59"/>
      <c r="JI72" s="59"/>
      <c r="JJ72" s="59"/>
      <c r="JK72" s="59"/>
      <c r="JL72" s="59"/>
      <c r="JM72" s="59"/>
      <c r="JN72" s="59"/>
      <c r="JO72" s="59"/>
      <c r="JP72" s="59"/>
      <c r="JQ72" s="59"/>
      <c r="JR72" s="59"/>
      <c r="JS72" s="59"/>
      <c r="JT72" s="59"/>
      <c r="JU72" s="59"/>
      <c r="JV72" s="59"/>
      <c r="JW72" s="59"/>
      <c r="JX72" s="59"/>
      <c r="JY72" s="59"/>
      <c r="JZ72" s="59"/>
      <c r="KA72" s="59"/>
      <c r="KB72" s="59"/>
      <c r="KC72" s="59"/>
      <c r="KD72" s="59"/>
      <c r="KE72" s="59"/>
      <c r="KF72" s="59"/>
      <c r="KG72" s="59"/>
      <c r="KH72" s="59"/>
      <c r="KI72" s="59"/>
      <c r="KJ72" s="59"/>
      <c r="KK72" s="59"/>
      <c r="KL72" s="59"/>
      <c r="KM72" s="59"/>
      <c r="KN72" s="59"/>
      <c r="KO72" s="59"/>
      <c r="KP72" s="59"/>
      <c r="KQ72" s="59"/>
      <c r="KR72" s="59"/>
      <c r="KS72" s="59"/>
      <c r="KT72" s="59"/>
      <c r="KU72" s="59"/>
      <c r="KV72" s="59"/>
      <c r="KW72" s="59"/>
      <c r="KX72" s="59"/>
      <c r="KY72" s="59"/>
      <c r="KZ72" s="59"/>
      <c r="LA72" s="59"/>
      <c r="LB72" s="59"/>
      <c r="LC72" s="59"/>
      <c r="LD72" s="59"/>
      <c r="LE72" s="59"/>
      <c r="LF72" s="59"/>
      <c r="LG72" s="59"/>
      <c r="LH72" s="59"/>
      <c r="LI72" s="59"/>
      <c r="LJ72" s="59"/>
      <c r="LK72" s="59"/>
      <c r="LL72" s="59"/>
      <c r="LM72" s="59"/>
      <c r="LN72" s="59"/>
      <c r="LO72" s="59"/>
      <c r="LP72" s="59"/>
      <c r="LQ72" s="59"/>
      <c r="LR72" s="59"/>
      <c r="LS72" s="59"/>
      <c r="LT72" s="59"/>
      <c r="LU72" s="59"/>
      <c r="LV72" s="59"/>
      <c r="LW72" s="59"/>
      <c r="LX72" s="59"/>
      <c r="LY72" s="59"/>
      <c r="LZ72" s="59"/>
      <c r="MA72" s="59"/>
      <c r="MB72" s="59"/>
      <c r="MC72" s="59"/>
      <c r="MD72" s="59"/>
      <c r="ME72" s="59"/>
      <c r="MF72" s="59"/>
      <c r="MG72" s="59"/>
      <c r="MH72" s="59"/>
      <c r="MI72" s="59"/>
      <c r="MJ72" s="59"/>
      <c r="MK72" s="59"/>
      <c r="ML72" s="59"/>
      <c r="MM72" s="59"/>
      <c r="MN72" s="59"/>
      <c r="MO72" s="59"/>
      <c r="MP72" s="59"/>
      <c r="MQ72" s="59"/>
      <c r="MR72" s="59"/>
      <c r="MS72" s="59"/>
      <c r="MT72" s="59"/>
      <c r="MU72" s="59"/>
      <c r="MV72" s="59"/>
      <c r="MW72" s="59"/>
      <c r="MX72" s="59"/>
      <c r="MY72" s="59"/>
      <c r="MZ72" s="59"/>
      <c r="NA72" s="59"/>
      <c r="NB72" s="59"/>
      <c r="NC72" s="59"/>
      <c r="ND72" s="59"/>
      <c r="NE72" s="59"/>
      <c r="NF72" s="59"/>
      <c r="NG72" s="59"/>
      <c r="NH72" s="59"/>
      <c r="NI72" s="59"/>
      <c r="NJ72" s="59"/>
      <c r="NK72" s="59"/>
      <c r="NL72" s="59"/>
      <c r="NM72" s="59"/>
      <c r="NN72" s="59"/>
      <c r="NO72" s="59"/>
      <c r="NP72" s="59"/>
      <c r="NQ72" s="59"/>
      <c r="NR72" s="59"/>
      <c r="NS72" s="59"/>
      <c r="NT72" s="59"/>
      <c r="NU72" s="59"/>
      <c r="NV72" s="59"/>
      <c r="NW72" s="59"/>
      <c r="NX72" s="59"/>
      <c r="NY72" s="59"/>
      <c r="NZ72" s="59"/>
      <c r="OA72" s="59"/>
      <c r="OB72" s="59"/>
      <c r="OC72" s="59"/>
      <c r="OD72" s="59"/>
      <c r="OE72" s="59"/>
      <c r="OF72" s="59"/>
      <c r="OG72" s="59"/>
      <c r="OH72" s="59"/>
      <c r="OI72" s="59"/>
      <c r="OJ72" s="59"/>
      <c r="OK72" s="59"/>
      <c r="OL72" s="59"/>
      <c r="OM72" s="59"/>
      <c r="ON72" s="59"/>
      <c r="OO72" s="59"/>
      <c r="OP72" s="59"/>
      <c r="OQ72" s="59"/>
      <c r="OR72" s="59"/>
      <c r="OS72" s="59"/>
      <c r="OT72" s="59"/>
      <c r="OU72" s="59"/>
      <c r="OV72" s="59"/>
      <c r="OW72" s="59"/>
      <c r="OX72" s="59"/>
      <c r="OY72" s="59"/>
      <c r="OZ72" s="59"/>
      <c r="PA72" s="59"/>
      <c r="PB72" s="59"/>
      <c r="PC72" s="59"/>
      <c r="PD72" s="59"/>
      <c r="PE72" s="59"/>
      <c r="PF72" s="59"/>
      <c r="PG72" s="59"/>
      <c r="PH72" s="59"/>
      <c r="PI72" s="59"/>
      <c r="PJ72" s="59"/>
      <c r="PK72" s="59"/>
      <c r="PL72" s="59"/>
      <c r="PM72" s="59"/>
      <c r="PN72" s="59"/>
      <c r="PO72" s="59"/>
      <c r="PP72" s="59"/>
      <c r="PQ72" s="59"/>
      <c r="PR72" s="59"/>
      <c r="PS72" s="59"/>
      <c r="PT72" s="59"/>
      <c r="PU72" s="59"/>
      <c r="PV72" s="59"/>
      <c r="PW72" s="59"/>
      <c r="PX72" s="59"/>
      <c r="PY72" s="59"/>
      <c r="PZ72" s="59"/>
      <c r="QA72" s="59"/>
      <c r="QB72" s="59"/>
      <c r="QC72" s="59"/>
      <c r="QD72" s="59"/>
      <c r="QE72" s="59"/>
      <c r="QF72" s="59"/>
      <c r="QG72" s="59"/>
      <c r="QH72" s="59"/>
      <c r="QI72" s="59"/>
      <c r="QJ72" s="59"/>
      <c r="QK72" s="59"/>
      <c r="QL72" s="59"/>
      <c r="QM72" s="59"/>
      <c r="QN72" s="59"/>
      <c r="QO72" s="59"/>
      <c r="QP72" s="59"/>
      <c r="QQ72" s="59"/>
      <c r="QR72" s="59"/>
      <c r="QS72" s="59"/>
      <c r="QT72" s="59"/>
      <c r="QU72" s="59"/>
      <c r="QV72" s="59"/>
      <c r="QW72" s="59"/>
      <c r="QX72" s="59"/>
      <c r="QY72" s="59"/>
      <c r="QZ72" s="59"/>
      <c r="RA72" s="59"/>
      <c r="RB72" s="59"/>
      <c r="RC72" s="59"/>
      <c r="RD72" s="59"/>
      <c r="RE72" s="59"/>
      <c r="RF72" s="59"/>
      <c r="RG72" s="59"/>
      <c r="RH72" s="59"/>
      <c r="RI72" s="59"/>
      <c r="RJ72" s="59"/>
      <c r="RK72" s="59"/>
      <c r="RL72" s="59"/>
      <c r="RM72" s="59"/>
      <c r="RN72" s="59"/>
      <c r="RO72" s="59"/>
      <c r="RP72" s="59"/>
      <c r="RQ72" s="59"/>
      <c r="RR72" s="59"/>
      <c r="RS72" s="59"/>
      <c r="RT72" s="59"/>
      <c r="RU72" s="59"/>
      <c r="RV72" s="59"/>
      <c r="RW72" s="59"/>
      <c r="RX72" s="59"/>
      <c r="RY72" s="59"/>
      <c r="RZ72" s="59"/>
      <c r="SA72" s="59"/>
      <c r="SB72" s="59"/>
      <c r="SC72" s="59"/>
      <c r="SD72" s="59"/>
      <c r="SE72" s="59"/>
      <c r="SF72" s="59"/>
      <c r="SG72" s="59"/>
      <c r="SH72" s="59"/>
      <c r="SI72" s="59"/>
      <c r="SJ72" s="59"/>
      <c r="SK72" s="59"/>
      <c r="SL72" s="59"/>
      <c r="SM72" s="59"/>
      <c r="SN72" s="59"/>
      <c r="SO72" s="59"/>
      <c r="SP72" s="59"/>
      <c r="SQ72" s="59"/>
      <c r="SR72" s="59"/>
      <c r="SS72" s="59"/>
      <c r="ST72" s="59"/>
      <c r="SU72" s="59"/>
      <c r="SV72" s="59"/>
      <c r="SW72" s="59"/>
      <c r="SX72" s="59"/>
      <c r="SY72" s="59"/>
      <c r="SZ72" s="59"/>
      <c r="TA72" s="59"/>
      <c r="TB72" s="59"/>
      <c r="TC72" s="59"/>
      <c r="TD72" s="59"/>
      <c r="TE72" s="59"/>
      <c r="TF72" s="59"/>
      <c r="TG72" s="59"/>
      <c r="TH72" s="59"/>
      <c r="TI72" s="59"/>
      <c r="TJ72" s="59"/>
      <c r="TK72" s="59"/>
      <c r="TL72" s="59"/>
      <c r="TM72" s="59"/>
      <c r="TN72" s="59"/>
      <c r="TO72" s="59"/>
      <c r="TP72" s="59"/>
      <c r="TQ72" s="59"/>
      <c r="TR72" s="59"/>
      <c r="TS72" s="59"/>
      <c r="TT72" s="59"/>
      <c r="TU72" s="59"/>
      <c r="TV72" s="59"/>
      <c r="TW72" s="59"/>
      <c r="TX72" s="59"/>
      <c r="TY72" s="59"/>
      <c r="TZ72" s="59"/>
      <c r="UA72" s="59"/>
      <c r="UB72" s="59"/>
      <c r="UC72" s="59"/>
      <c r="UD72" s="59"/>
      <c r="UE72" s="59"/>
      <c r="UF72" s="59"/>
      <c r="UG72" s="59"/>
      <c r="UH72" s="59"/>
      <c r="UI72" s="59"/>
      <c r="UJ72" s="59"/>
      <c r="UK72" s="59"/>
      <c r="UL72" s="59"/>
      <c r="UM72" s="59"/>
      <c r="UN72" s="59"/>
      <c r="UO72" s="59"/>
      <c r="UP72" s="59"/>
      <c r="UQ72" s="59"/>
      <c r="UR72" s="59"/>
      <c r="US72" s="59"/>
      <c r="UT72" s="59"/>
      <c r="UU72" s="59"/>
      <c r="UV72" s="59"/>
      <c r="UW72" s="59"/>
      <c r="UX72" s="59"/>
      <c r="UY72" s="59"/>
      <c r="UZ72" s="59"/>
      <c r="VA72" s="59"/>
      <c r="VB72" s="59"/>
      <c r="VC72" s="59"/>
      <c r="VD72" s="59"/>
      <c r="VE72" s="59"/>
      <c r="VF72" s="59"/>
      <c r="VG72" s="59"/>
      <c r="VH72" s="59"/>
      <c r="VI72" s="59"/>
      <c r="VJ72" s="59"/>
      <c r="VK72" s="59"/>
      <c r="VL72" s="59"/>
      <c r="VM72" s="59"/>
      <c r="VN72" s="59"/>
      <c r="VO72" s="59"/>
      <c r="VP72" s="59"/>
      <c r="VQ72" s="59"/>
      <c r="VR72" s="59"/>
      <c r="VS72" s="59"/>
      <c r="VT72" s="59"/>
      <c r="VU72" s="59"/>
      <c r="VV72" s="59"/>
      <c r="VW72" s="59"/>
      <c r="VX72" s="59"/>
      <c r="VY72" s="59"/>
      <c r="VZ72" s="59"/>
      <c r="WA72" s="59"/>
      <c r="WB72" s="59"/>
      <c r="WC72" s="59"/>
      <c r="WD72" s="59"/>
      <c r="WE72" s="59"/>
      <c r="WF72" s="59"/>
      <c r="WG72" s="59"/>
      <c r="WH72" s="59"/>
      <c r="WI72" s="59"/>
      <c r="WJ72" s="59"/>
      <c r="WK72" s="59"/>
      <c r="WL72" s="59"/>
      <c r="WM72" s="59"/>
      <c r="WN72" s="59"/>
      <c r="WO72" s="59"/>
      <c r="WP72" s="59"/>
      <c r="WQ72" s="59"/>
      <c r="WR72" s="59"/>
      <c r="WS72" s="59"/>
      <c r="WT72" s="59"/>
      <c r="WU72" s="59"/>
      <c r="WV72" s="59"/>
      <c r="WW72" s="59"/>
      <c r="WX72" s="59"/>
      <c r="WY72" s="59"/>
      <c r="WZ72" s="59"/>
      <c r="XA72" s="59"/>
      <c r="XB72" s="59"/>
      <c r="XC72" s="59"/>
      <c r="XD72" s="59"/>
      <c r="XE72" s="59"/>
      <c r="XF72" s="59"/>
      <c r="XG72" s="59"/>
      <c r="XH72" s="59"/>
      <c r="XI72" s="59"/>
      <c r="XJ72" s="59"/>
      <c r="XK72" s="59"/>
      <c r="XL72" s="59"/>
      <c r="XM72" s="59"/>
      <c r="XN72" s="59"/>
      <c r="XO72" s="59"/>
      <c r="XP72" s="59"/>
      <c r="XQ72" s="59"/>
      <c r="XR72" s="59"/>
      <c r="XS72" s="59"/>
      <c r="XT72" s="59"/>
      <c r="XU72" s="59"/>
      <c r="XV72" s="59"/>
      <c r="XW72" s="59"/>
      <c r="XX72" s="59"/>
      <c r="XY72" s="59"/>
      <c r="XZ72" s="59"/>
      <c r="YA72" s="59"/>
      <c r="YB72" s="59"/>
      <c r="YC72" s="59"/>
      <c r="YD72" s="59"/>
      <c r="YE72" s="59"/>
      <c r="YF72" s="59"/>
      <c r="YG72" s="59"/>
      <c r="YH72" s="59"/>
      <c r="YI72" s="59"/>
      <c r="YJ72" s="59"/>
      <c r="YK72" s="59"/>
      <c r="YL72" s="59"/>
      <c r="YM72" s="59"/>
      <c r="YN72" s="59"/>
      <c r="YO72" s="59"/>
      <c r="YP72" s="59"/>
      <c r="YQ72" s="59"/>
      <c r="YR72" s="59"/>
      <c r="YS72" s="59"/>
      <c r="YT72" s="59"/>
      <c r="YU72" s="59"/>
      <c r="YV72" s="59"/>
      <c r="YW72" s="59"/>
      <c r="YX72" s="59"/>
      <c r="YY72" s="59"/>
      <c r="YZ72" s="59"/>
      <c r="ZA72" s="59"/>
      <c r="ZB72" s="59"/>
      <c r="ZC72" s="59"/>
      <c r="ZD72" s="59"/>
      <c r="ZE72" s="59"/>
      <c r="ZF72" s="59"/>
      <c r="ZG72" s="59"/>
      <c r="ZH72" s="59"/>
      <c r="ZI72" s="59"/>
      <c r="ZJ72" s="59"/>
      <c r="ZK72" s="59"/>
      <c r="ZL72" s="59"/>
      <c r="ZM72" s="59"/>
      <c r="ZN72" s="59"/>
      <c r="ZO72" s="59"/>
      <c r="ZP72" s="59"/>
      <c r="ZQ72" s="59"/>
      <c r="ZR72" s="59"/>
      <c r="ZS72" s="59"/>
      <c r="ZT72" s="59"/>
      <c r="ZU72" s="59"/>
      <c r="ZV72" s="59"/>
      <c r="ZW72" s="59"/>
      <c r="ZX72" s="59"/>
      <c r="ZY72" s="59"/>
      <c r="ZZ72" s="59"/>
      <c r="AAA72" s="59"/>
      <c r="AAB72" s="59"/>
      <c r="AAC72" s="59"/>
      <c r="AAD72" s="59"/>
      <c r="AAE72" s="59"/>
      <c r="AAF72" s="59"/>
      <c r="AAG72" s="59"/>
      <c r="AAH72" s="59"/>
      <c r="AAI72" s="59"/>
      <c r="AAJ72" s="59"/>
      <c r="AAK72" s="59"/>
      <c r="AAL72" s="59"/>
      <c r="AAM72" s="59"/>
      <c r="AAN72" s="59"/>
      <c r="AAO72" s="59"/>
      <c r="AAP72" s="59"/>
      <c r="AAQ72" s="59"/>
      <c r="AAR72" s="59"/>
      <c r="AAS72" s="59"/>
      <c r="AAT72" s="59"/>
      <c r="AAU72" s="59"/>
      <c r="AAV72" s="59"/>
      <c r="AAW72" s="59"/>
      <c r="AAX72" s="59"/>
      <c r="AAY72" s="59"/>
      <c r="AAZ72" s="59"/>
      <c r="ABA72" s="59"/>
      <c r="ABB72" s="59"/>
      <c r="ABC72" s="59"/>
      <c r="ABD72" s="59"/>
      <c r="ABE72" s="59"/>
      <c r="ABF72" s="59"/>
      <c r="ABG72" s="59"/>
      <c r="ABH72" s="59"/>
      <c r="ABI72" s="59"/>
      <c r="ABJ72" s="59"/>
      <c r="ABK72" s="59"/>
      <c r="ABL72" s="59"/>
      <c r="ABM72" s="59"/>
      <c r="ABN72" s="59"/>
      <c r="ABO72" s="59"/>
      <c r="ABP72" s="59"/>
      <c r="ABQ72" s="59"/>
      <c r="ABR72" s="59"/>
      <c r="ABS72" s="59"/>
      <c r="ABT72" s="59"/>
      <c r="ABU72" s="59"/>
      <c r="ABV72" s="59"/>
      <c r="ABW72" s="59"/>
      <c r="ABX72" s="59"/>
      <c r="ABY72" s="59"/>
      <c r="ABZ72" s="59"/>
      <c r="ACA72" s="59"/>
      <c r="ACB72" s="59"/>
      <c r="ACC72" s="59"/>
      <c r="ACD72" s="59"/>
      <c r="ACE72" s="59"/>
      <c r="ACF72" s="59"/>
      <c r="ACG72" s="59"/>
      <c r="ACH72" s="59"/>
      <c r="ACI72" s="59"/>
      <c r="ACJ72" s="59"/>
      <c r="ACK72" s="59"/>
      <c r="ACL72" s="59"/>
      <c r="ACM72" s="59"/>
      <c r="ACN72" s="59"/>
      <c r="ACO72" s="59"/>
      <c r="ACP72" s="59"/>
      <c r="ACQ72" s="59"/>
      <c r="ACR72" s="59"/>
      <c r="ACS72" s="59"/>
      <c r="ACT72" s="59"/>
      <c r="ACU72" s="59"/>
      <c r="ACV72" s="59"/>
      <c r="ACW72" s="59"/>
      <c r="ACX72" s="59"/>
      <c r="ACY72" s="59"/>
      <c r="ACZ72" s="59"/>
      <c r="ADA72" s="59"/>
      <c r="ADB72" s="59"/>
      <c r="ADC72" s="59"/>
      <c r="ADD72" s="59"/>
      <c r="ADE72" s="59"/>
      <c r="ADF72" s="59"/>
      <c r="ADG72" s="59"/>
      <c r="ADH72" s="59"/>
      <c r="ADI72" s="59"/>
      <c r="ADJ72" s="59"/>
      <c r="ADK72" s="59"/>
      <c r="ADL72" s="59"/>
      <c r="ADM72" s="59"/>
      <c r="ADN72" s="59"/>
      <c r="ADO72" s="59"/>
      <c r="ADP72" s="59"/>
      <c r="ADQ72" s="59"/>
      <c r="ADR72" s="59"/>
      <c r="ADS72" s="59"/>
      <c r="ADT72" s="59"/>
      <c r="ADU72" s="59"/>
      <c r="ADV72" s="59"/>
      <c r="ADW72" s="59"/>
      <c r="ADX72" s="59"/>
      <c r="ADY72" s="59"/>
      <c r="ADZ72" s="59"/>
      <c r="AEA72" s="59"/>
      <c r="AEB72" s="59"/>
      <c r="AEC72" s="59"/>
      <c r="AED72" s="59"/>
      <c r="AEE72" s="59"/>
      <c r="AEF72" s="59"/>
      <c r="AEG72" s="59"/>
      <c r="AEH72" s="59"/>
      <c r="AEI72" s="59"/>
      <c r="AEJ72" s="59"/>
      <c r="AEK72" s="59"/>
      <c r="AEL72" s="59"/>
      <c r="AEM72" s="59"/>
      <c r="AEN72" s="59"/>
      <c r="AEO72" s="59"/>
      <c r="AEP72" s="59"/>
      <c r="AEQ72" s="59"/>
      <c r="AER72" s="59"/>
      <c r="AES72" s="59"/>
      <c r="AET72" s="59"/>
      <c r="AEU72" s="59"/>
      <c r="AEV72" s="59"/>
      <c r="AEW72" s="59"/>
      <c r="AEX72" s="59"/>
      <c r="AEY72" s="59"/>
      <c r="AEZ72" s="59"/>
      <c r="AFA72" s="59"/>
      <c r="AFB72" s="59"/>
      <c r="AFC72" s="59"/>
      <c r="AFD72" s="59"/>
      <c r="AFE72" s="59"/>
      <c r="AFF72" s="59"/>
      <c r="AFG72" s="59"/>
      <c r="AFH72" s="59"/>
      <c r="AFI72" s="59"/>
      <c r="AFJ72" s="59"/>
      <c r="AFK72" s="59"/>
      <c r="AFL72" s="59"/>
      <c r="AFM72" s="59"/>
      <c r="AFN72" s="59"/>
      <c r="AFO72" s="59"/>
      <c r="AFP72" s="59"/>
      <c r="AFQ72" s="59"/>
      <c r="AFR72" s="59"/>
      <c r="AFS72" s="59"/>
      <c r="AFT72" s="59"/>
      <c r="AFU72" s="59"/>
      <c r="AFV72" s="59"/>
      <c r="AFW72" s="59"/>
      <c r="AFX72" s="59"/>
      <c r="AFY72" s="59"/>
      <c r="AFZ72" s="59"/>
      <c r="AGA72" s="59"/>
      <c r="AGB72" s="59"/>
      <c r="AGC72" s="59"/>
      <c r="AGD72" s="59"/>
      <c r="AGE72" s="59"/>
      <c r="AGF72" s="59"/>
      <c r="AGG72" s="59"/>
      <c r="AGH72" s="59"/>
      <c r="AGI72" s="59"/>
      <c r="AGJ72" s="59"/>
      <c r="AGK72" s="59"/>
      <c r="AGL72" s="59"/>
      <c r="AGM72" s="59"/>
      <c r="AGN72" s="59"/>
      <c r="AGO72" s="59"/>
      <c r="AGP72" s="59"/>
      <c r="AGQ72" s="59"/>
      <c r="AGR72" s="59"/>
      <c r="AGS72" s="59"/>
      <c r="AGT72" s="59"/>
      <c r="AGU72" s="59"/>
      <c r="AGV72" s="59"/>
      <c r="AGW72" s="59"/>
      <c r="AGX72" s="59"/>
      <c r="AGY72" s="59"/>
      <c r="AGZ72" s="59"/>
      <c r="AHA72" s="59"/>
      <c r="AHB72" s="59"/>
      <c r="AHC72" s="59"/>
      <c r="AHD72" s="59"/>
      <c r="AHE72" s="59"/>
      <c r="AHF72" s="59"/>
      <c r="AHG72" s="59"/>
      <c r="AHH72" s="59"/>
      <c r="AHI72" s="59"/>
      <c r="AHJ72" s="59"/>
      <c r="AHK72" s="59"/>
      <c r="AHL72" s="59"/>
      <c r="AHM72" s="59"/>
      <c r="AHN72" s="59"/>
      <c r="AHO72" s="59"/>
      <c r="AHP72" s="59"/>
      <c r="AHQ72" s="59"/>
      <c r="AHR72" s="59"/>
      <c r="AHS72" s="59"/>
      <c r="AHT72" s="59"/>
      <c r="AHU72" s="59"/>
      <c r="AHV72" s="59"/>
      <c r="AHW72" s="59"/>
      <c r="AHX72" s="59"/>
      <c r="AHY72" s="59"/>
      <c r="AHZ72" s="59"/>
      <c r="AIA72" s="59"/>
      <c r="AIB72" s="59"/>
      <c r="AIC72" s="59"/>
      <c r="AID72" s="59"/>
      <c r="AIE72" s="59"/>
      <c r="AIF72" s="59"/>
      <c r="AIG72" s="59"/>
      <c r="AIH72" s="59"/>
      <c r="AII72" s="59"/>
      <c r="AIJ72" s="59"/>
      <c r="AIK72" s="59"/>
      <c r="AIL72" s="59"/>
      <c r="AIM72" s="59"/>
      <c r="AIN72" s="59"/>
      <c r="AIO72" s="59"/>
      <c r="AIP72" s="59"/>
      <c r="AIQ72" s="59"/>
      <c r="AIR72" s="59"/>
      <c r="AIS72" s="59"/>
      <c r="AIT72" s="59"/>
      <c r="AIU72" s="59"/>
      <c r="AIV72" s="59"/>
      <c r="AIW72" s="59"/>
      <c r="AIX72" s="59"/>
      <c r="AIY72" s="59"/>
      <c r="AIZ72" s="59"/>
      <c r="AJA72" s="59"/>
      <c r="AJB72" s="59"/>
      <c r="AJC72" s="59"/>
      <c r="AJD72" s="59"/>
      <c r="AJE72" s="59"/>
      <c r="AJF72" s="59"/>
      <c r="AJG72" s="59"/>
      <c r="AJH72" s="59"/>
      <c r="AJI72" s="59"/>
      <c r="AJJ72" s="59"/>
      <c r="AJK72" s="59"/>
      <c r="AJL72" s="59"/>
      <c r="AJM72" s="59"/>
      <c r="AJN72" s="59"/>
      <c r="AJO72" s="59"/>
      <c r="AJP72" s="59"/>
      <c r="AJQ72" s="59"/>
      <c r="AJR72" s="59"/>
      <c r="AJS72" s="59"/>
      <c r="AJT72" s="59"/>
      <c r="AJU72" s="59"/>
      <c r="AJV72" s="59"/>
      <c r="AJW72" s="59"/>
      <c r="AJX72" s="59"/>
      <c r="AJY72" s="59"/>
      <c r="AJZ72" s="59"/>
      <c r="AKA72" s="59"/>
      <c r="AKB72" s="59"/>
      <c r="AKC72" s="59"/>
      <c r="AKD72" s="59"/>
      <c r="AKE72" s="59"/>
      <c r="AKF72" s="59"/>
      <c r="AKG72" s="59"/>
      <c r="AKH72" s="59"/>
      <c r="AKI72" s="59"/>
      <c r="AKJ72" s="59"/>
      <c r="AKK72" s="59"/>
      <c r="AKL72" s="59"/>
      <c r="AKM72" s="59"/>
      <c r="AKN72" s="59"/>
      <c r="AKO72" s="59"/>
      <c r="AKP72" s="59"/>
      <c r="AKQ72" s="59"/>
      <c r="AKR72" s="59"/>
      <c r="AKS72" s="59"/>
      <c r="AKT72" s="59"/>
      <c r="AKU72" s="59"/>
      <c r="AKV72" s="59"/>
      <c r="AKW72" s="59"/>
      <c r="AKX72" s="59"/>
      <c r="AKY72" s="59"/>
      <c r="AKZ72" s="59"/>
      <c r="ALA72" s="59"/>
      <c r="ALB72" s="59"/>
      <c r="ALC72" s="59"/>
      <c r="ALD72" s="59"/>
      <c r="ALE72" s="59"/>
      <c r="ALF72" s="59"/>
      <c r="ALG72" s="59"/>
      <c r="ALH72" s="59"/>
      <c r="ALI72" s="59"/>
      <c r="ALJ72" s="59"/>
      <c r="ALK72" s="59"/>
      <c r="ALL72" s="59"/>
      <c r="ALM72" s="59"/>
      <c r="ALN72" s="59"/>
      <c r="ALO72" s="59"/>
      <c r="ALP72" s="59"/>
      <c r="ALQ72" s="59"/>
      <c r="ALR72" s="59"/>
      <c r="ALS72" s="59"/>
      <c r="ALT72" s="59"/>
      <c r="ALU72" s="59"/>
      <c r="ALV72" s="59"/>
      <c r="ALW72" s="59"/>
      <c r="ALX72" s="59"/>
      <c r="ALY72" s="59"/>
      <c r="ALZ72" s="59"/>
      <c r="AMA72" s="59"/>
      <c r="AMB72" s="59"/>
      <c r="AMC72" s="59"/>
      <c r="AMD72" s="59"/>
      <c r="AME72" s="59"/>
      <c r="AMF72" s="59"/>
      <c r="AMG72" s="59"/>
    </row>
    <row r="73" spans="1:1021" ht="30" customHeight="1">
      <c r="A73" s="68" t="s">
        <v>57</v>
      </c>
      <c r="B73" s="55" t="s">
        <v>55</v>
      </c>
      <c r="C73" s="69">
        <v>161.30000000000001</v>
      </c>
      <c r="D73" s="55">
        <v>163.4</v>
      </c>
      <c r="E73" s="69">
        <v>163.9</v>
      </c>
      <c r="F73" s="54">
        <v>164.8</v>
      </c>
      <c r="G73" s="55">
        <v>167</v>
      </c>
      <c r="H73" s="55">
        <v>169.1</v>
      </c>
      <c r="I73" s="55">
        <v>170</v>
      </c>
      <c r="J73" s="55">
        <v>172.7</v>
      </c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9"/>
      <c r="FK73" s="59"/>
      <c r="FL73" s="59"/>
      <c r="FM73" s="59"/>
      <c r="FN73" s="59"/>
      <c r="FO73" s="59"/>
      <c r="FP73" s="59"/>
      <c r="FQ73" s="59"/>
      <c r="FR73" s="59"/>
      <c r="FS73" s="59"/>
      <c r="FT73" s="59"/>
      <c r="FU73" s="59"/>
      <c r="FV73" s="59"/>
      <c r="FW73" s="59"/>
      <c r="FX73" s="59"/>
      <c r="FY73" s="59"/>
      <c r="FZ73" s="59"/>
      <c r="GA73" s="59"/>
      <c r="GB73" s="59"/>
      <c r="GC73" s="59"/>
      <c r="GD73" s="59"/>
      <c r="GE73" s="59"/>
      <c r="GF73" s="59"/>
      <c r="GG73" s="59"/>
      <c r="GH73" s="59"/>
      <c r="GI73" s="59"/>
      <c r="GJ73" s="59"/>
      <c r="GK73" s="59"/>
      <c r="GL73" s="59"/>
      <c r="GM73" s="59"/>
      <c r="GN73" s="59"/>
      <c r="GO73" s="59"/>
      <c r="GP73" s="59"/>
      <c r="GQ73" s="59"/>
      <c r="GR73" s="59"/>
      <c r="GS73" s="59"/>
      <c r="GT73" s="59"/>
      <c r="GU73" s="59"/>
      <c r="GV73" s="59"/>
      <c r="GW73" s="59"/>
      <c r="GX73" s="59"/>
      <c r="GY73" s="59"/>
      <c r="GZ73" s="59"/>
      <c r="HA73" s="59"/>
      <c r="HB73" s="59"/>
      <c r="HC73" s="59"/>
      <c r="HD73" s="59"/>
      <c r="HE73" s="59"/>
      <c r="HF73" s="59"/>
      <c r="HG73" s="59"/>
      <c r="HH73" s="59"/>
      <c r="HI73" s="59"/>
      <c r="HJ73" s="59"/>
      <c r="HK73" s="59"/>
      <c r="HL73" s="59"/>
      <c r="HM73" s="59"/>
      <c r="HN73" s="59"/>
      <c r="HO73" s="59"/>
      <c r="HP73" s="59"/>
      <c r="HQ73" s="59"/>
      <c r="HR73" s="59"/>
      <c r="HS73" s="59"/>
      <c r="HT73" s="59"/>
      <c r="HU73" s="59"/>
      <c r="HV73" s="59"/>
      <c r="HW73" s="59"/>
      <c r="HX73" s="59"/>
      <c r="HY73" s="59"/>
      <c r="HZ73" s="59"/>
      <c r="IA73" s="59"/>
      <c r="IB73" s="59"/>
      <c r="IC73" s="59"/>
      <c r="ID73" s="59"/>
      <c r="IE73" s="59"/>
      <c r="IF73" s="59"/>
      <c r="IG73" s="59"/>
      <c r="IH73" s="59"/>
      <c r="II73" s="59"/>
      <c r="IJ73" s="59"/>
      <c r="IK73" s="59"/>
      <c r="IL73" s="59"/>
      <c r="IM73" s="59"/>
      <c r="IN73" s="59"/>
      <c r="IO73" s="59"/>
      <c r="IP73" s="59"/>
      <c r="IQ73" s="59"/>
      <c r="IR73" s="59"/>
      <c r="IS73" s="59"/>
      <c r="IT73" s="59"/>
      <c r="IU73" s="59"/>
      <c r="IV73" s="59"/>
      <c r="IW73" s="59"/>
      <c r="IX73" s="59"/>
      <c r="IY73" s="59"/>
      <c r="IZ73" s="59"/>
      <c r="JA73" s="59"/>
      <c r="JB73" s="59"/>
      <c r="JC73" s="59"/>
      <c r="JD73" s="59"/>
      <c r="JE73" s="59"/>
      <c r="JF73" s="59"/>
      <c r="JG73" s="59"/>
      <c r="JH73" s="59"/>
      <c r="JI73" s="59"/>
      <c r="JJ73" s="59"/>
      <c r="JK73" s="59"/>
      <c r="JL73" s="59"/>
      <c r="JM73" s="59"/>
      <c r="JN73" s="59"/>
      <c r="JO73" s="59"/>
      <c r="JP73" s="59"/>
      <c r="JQ73" s="59"/>
      <c r="JR73" s="59"/>
      <c r="JS73" s="59"/>
      <c r="JT73" s="59"/>
      <c r="JU73" s="59"/>
      <c r="JV73" s="59"/>
      <c r="JW73" s="59"/>
      <c r="JX73" s="59"/>
      <c r="JY73" s="59"/>
      <c r="JZ73" s="59"/>
      <c r="KA73" s="59"/>
      <c r="KB73" s="59"/>
      <c r="KC73" s="59"/>
      <c r="KD73" s="59"/>
      <c r="KE73" s="59"/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L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D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  <c r="RV73" s="59"/>
      <c r="RW73" s="59"/>
      <c r="RX73" s="59"/>
      <c r="RY73" s="59"/>
      <c r="RZ73" s="59"/>
      <c r="SA73" s="59"/>
      <c r="SB73" s="59"/>
      <c r="SC73" s="59"/>
      <c r="SD73" s="59"/>
      <c r="SE73" s="59"/>
      <c r="SF73" s="59"/>
      <c r="SG73" s="59"/>
      <c r="SH73" s="59"/>
      <c r="SI73" s="59"/>
      <c r="SJ73" s="59"/>
      <c r="SK73" s="59"/>
      <c r="SL73" s="59"/>
      <c r="SM73" s="59"/>
      <c r="SN73" s="59"/>
      <c r="SO73" s="59"/>
      <c r="SP73" s="59"/>
      <c r="SQ73" s="59"/>
      <c r="SR73" s="59"/>
      <c r="SS73" s="59"/>
      <c r="ST73" s="59"/>
      <c r="SU73" s="59"/>
      <c r="SV73" s="59"/>
      <c r="SW73" s="59"/>
      <c r="SX73" s="59"/>
      <c r="SY73" s="59"/>
      <c r="SZ73" s="59"/>
      <c r="TA73" s="59"/>
      <c r="TB73" s="59"/>
      <c r="TC73" s="59"/>
      <c r="TD73" s="59"/>
      <c r="TE73" s="59"/>
      <c r="TF73" s="59"/>
      <c r="TG73" s="59"/>
      <c r="TH73" s="59"/>
      <c r="TI73" s="59"/>
      <c r="TJ73" s="59"/>
      <c r="TK73" s="59"/>
      <c r="TL73" s="59"/>
      <c r="TM73" s="59"/>
      <c r="TN73" s="59"/>
      <c r="TO73" s="59"/>
      <c r="TP73" s="59"/>
      <c r="TQ73" s="59"/>
      <c r="TR73" s="59"/>
      <c r="TS73" s="59"/>
      <c r="TT73" s="59"/>
      <c r="TU73" s="59"/>
      <c r="TV73" s="59"/>
      <c r="TW73" s="59"/>
      <c r="TX73" s="59"/>
      <c r="TY73" s="59"/>
      <c r="TZ73" s="59"/>
      <c r="UA73" s="59"/>
      <c r="UB73" s="59"/>
      <c r="UC73" s="59"/>
      <c r="UD73" s="59"/>
      <c r="UE73" s="59"/>
      <c r="UF73" s="59"/>
      <c r="UG73" s="59"/>
      <c r="UH73" s="59"/>
      <c r="UI73" s="59"/>
      <c r="UJ73" s="59"/>
      <c r="UK73" s="59"/>
      <c r="UL73" s="59"/>
      <c r="UM73" s="59"/>
      <c r="UN73" s="59"/>
      <c r="UO73" s="59"/>
      <c r="UP73" s="59"/>
      <c r="UQ73" s="59"/>
      <c r="UR73" s="59"/>
      <c r="US73" s="59"/>
      <c r="UT73" s="59"/>
      <c r="UU73" s="59"/>
      <c r="UV73" s="59"/>
      <c r="UW73" s="59"/>
      <c r="UX73" s="59"/>
      <c r="UY73" s="59"/>
      <c r="UZ73" s="59"/>
      <c r="VA73" s="59"/>
      <c r="VB73" s="59"/>
      <c r="VC73" s="59"/>
      <c r="VD73" s="59"/>
      <c r="VE73" s="59"/>
      <c r="VF73" s="59"/>
      <c r="VG73" s="59"/>
      <c r="VH73" s="59"/>
      <c r="VI73" s="59"/>
      <c r="VJ73" s="59"/>
      <c r="VK73" s="59"/>
      <c r="VL73" s="59"/>
      <c r="VM73" s="59"/>
      <c r="VN73" s="59"/>
      <c r="VO73" s="59"/>
      <c r="VP73" s="59"/>
      <c r="VQ73" s="59"/>
      <c r="VR73" s="59"/>
      <c r="VS73" s="59"/>
      <c r="VT73" s="59"/>
      <c r="VU73" s="59"/>
      <c r="VV73" s="59"/>
      <c r="VW73" s="59"/>
      <c r="VX73" s="59"/>
      <c r="VY73" s="59"/>
      <c r="VZ73" s="59"/>
      <c r="WA73" s="59"/>
      <c r="WB73" s="59"/>
      <c r="WC73" s="59"/>
      <c r="WD73" s="59"/>
      <c r="WE73" s="59"/>
      <c r="WF73" s="59"/>
      <c r="WG73" s="59"/>
      <c r="WH73" s="59"/>
      <c r="WI73" s="59"/>
      <c r="WJ73" s="59"/>
      <c r="WK73" s="59"/>
      <c r="WL73" s="59"/>
      <c r="WM73" s="59"/>
      <c r="WN73" s="59"/>
      <c r="WO73" s="59"/>
      <c r="WP73" s="59"/>
      <c r="WQ73" s="59"/>
      <c r="WR73" s="59"/>
      <c r="WS73" s="59"/>
      <c r="WT73" s="59"/>
      <c r="WU73" s="59"/>
      <c r="WV73" s="59"/>
      <c r="WW73" s="59"/>
      <c r="WX73" s="59"/>
      <c r="WY73" s="59"/>
      <c r="WZ73" s="59"/>
      <c r="XA73" s="59"/>
      <c r="XB73" s="59"/>
      <c r="XC73" s="59"/>
      <c r="XD73" s="59"/>
      <c r="XE73" s="59"/>
      <c r="XF73" s="59"/>
      <c r="XG73" s="59"/>
      <c r="XH73" s="59"/>
      <c r="XI73" s="59"/>
      <c r="XJ73" s="59"/>
      <c r="XK73" s="59"/>
      <c r="XL73" s="59"/>
      <c r="XM73" s="59"/>
      <c r="XN73" s="59"/>
      <c r="XO73" s="59"/>
      <c r="XP73" s="59"/>
      <c r="XQ73" s="59"/>
      <c r="XR73" s="59"/>
      <c r="XS73" s="59"/>
      <c r="XT73" s="59"/>
      <c r="XU73" s="59"/>
      <c r="XV73" s="59"/>
      <c r="XW73" s="59"/>
      <c r="XX73" s="59"/>
      <c r="XY73" s="59"/>
      <c r="XZ73" s="59"/>
      <c r="YA73" s="59"/>
      <c r="YB73" s="59"/>
      <c r="YC73" s="59"/>
      <c r="YD73" s="59"/>
      <c r="YE73" s="59"/>
      <c r="YF73" s="59"/>
      <c r="YG73" s="59"/>
      <c r="YH73" s="59"/>
      <c r="YI73" s="59"/>
      <c r="YJ73" s="59"/>
      <c r="YK73" s="59"/>
      <c r="YL73" s="59"/>
      <c r="YM73" s="59"/>
      <c r="YN73" s="59"/>
      <c r="YO73" s="59"/>
      <c r="YP73" s="59"/>
      <c r="YQ73" s="59"/>
      <c r="YR73" s="59"/>
      <c r="YS73" s="59"/>
      <c r="YT73" s="59"/>
      <c r="YU73" s="59"/>
      <c r="YV73" s="59"/>
      <c r="YW73" s="59"/>
      <c r="YX73" s="59"/>
      <c r="YY73" s="59"/>
      <c r="YZ73" s="59"/>
      <c r="ZA73" s="59"/>
      <c r="ZB73" s="59"/>
      <c r="ZC73" s="59"/>
      <c r="ZD73" s="59"/>
      <c r="ZE73" s="59"/>
      <c r="ZF73" s="59"/>
      <c r="ZG73" s="59"/>
      <c r="ZH73" s="59"/>
      <c r="ZI73" s="59"/>
      <c r="ZJ73" s="59"/>
      <c r="ZK73" s="59"/>
      <c r="ZL73" s="59"/>
      <c r="ZM73" s="59"/>
      <c r="ZN73" s="59"/>
      <c r="ZO73" s="59"/>
      <c r="ZP73" s="59"/>
      <c r="ZQ73" s="59"/>
      <c r="ZR73" s="59"/>
      <c r="ZS73" s="59"/>
      <c r="ZT73" s="59"/>
      <c r="ZU73" s="59"/>
      <c r="ZV73" s="59"/>
      <c r="ZW73" s="59"/>
      <c r="ZX73" s="59"/>
      <c r="ZY73" s="59"/>
      <c r="ZZ73" s="59"/>
      <c r="AAA73" s="59"/>
      <c r="AAB73" s="59"/>
      <c r="AAC73" s="59"/>
      <c r="AAD73" s="59"/>
      <c r="AAE73" s="59"/>
      <c r="AAF73" s="59"/>
      <c r="AAG73" s="59"/>
      <c r="AAH73" s="59"/>
      <c r="AAI73" s="59"/>
      <c r="AAJ73" s="59"/>
      <c r="AAK73" s="59"/>
      <c r="AAL73" s="59"/>
      <c r="AAM73" s="59"/>
      <c r="AAN73" s="59"/>
      <c r="AAO73" s="59"/>
      <c r="AAP73" s="59"/>
      <c r="AAQ73" s="59"/>
      <c r="AAR73" s="59"/>
      <c r="AAS73" s="59"/>
      <c r="AAT73" s="59"/>
      <c r="AAU73" s="59"/>
      <c r="AAV73" s="59"/>
      <c r="AAW73" s="59"/>
      <c r="AAX73" s="59"/>
      <c r="AAY73" s="59"/>
      <c r="AAZ73" s="59"/>
      <c r="ABA73" s="59"/>
      <c r="ABB73" s="59"/>
      <c r="ABC73" s="59"/>
      <c r="ABD73" s="59"/>
      <c r="ABE73" s="59"/>
      <c r="ABF73" s="59"/>
      <c r="ABG73" s="59"/>
      <c r="ABH73" s="59"/>
      <c r="ABI73" s="59"/>
      <c r="ABJ73" s="59"/>
      <c r="ABK73" s="59"/>
      <c r="ABL73" s="59"/>
      <c r="ABM73" s="59"/>
      <c r="ABN73" s="59"/>
      <c r="ABO73" s="59"/>
      <c r="ABP73" s="59"/>
      <c r="ABQ73" s="59"/>
      <c r="ABR73" s="59"/>
      <c r="ABS73" s="59"/>
      <c r="ABT73" s="59"/>
      <c r="ABU73" s="59"/>
      <c r="ABV73" s="59"/>
      <c r="ABW73" s="59"/>
      <c r="ABX73" s="59"/>
      <c r="ABY73" s="59"/>
      <c r="ABZ73" s="59"/>
      <c r="ACA73" s="59"/>
      <c r="ACB73" s="59"/>
      <c r="ACC73" s="59"/>
      <c r="ACD73" s="59"/>
      <c r="ACE73" s="59"/>
      <c r="ACF73" s="59"/>
      <c r="ACG73" s="59"/>
      <c r="ACH73" s="59"/>
      <c r="ACI73" s="59"/>
      <c r="ACJ73" s="59"/>
      <c r="ACK73" s="59"/>
      <c r="ACL73" s="59"/>
      <c r="ACM73" s="59"/>
      <c r="ACN73" s="59"/>
      <c r="ACO73" s="59"/>
      <c r="ACP73" s="59"/>
      <c r="ACQ73" s="59"/>
      <c r="ACR73" s="59"/>
      <c r="ACS73" s="59"/>
      <c r="ACT73" s="59"/>
      <c r="ACU73" s="59"/>
      <c r="ACV73" s="59"/>
      <c r="ACW73" s="59"/>
      <c r="ACX73" s="59"/>
      <c r="ACY73" s="59"/>
      <c r="ACZ73" s="59"/>
      <c r="ADA73" s="59"/>
      <c r="ADB73" s="59"/>
      <c r="ADC73" s="59"/>
      <c r="ADD73" s="59"/>
      <c r="ADE73" s="59"/>
      <c r="ADF73" s="59"/>
      <c r="ADG73" s="59"/>
      <c r="ADH73" s="59"/>
      <c r="ADI73" s="59"/>
      <c r="ADJ73" s="59"/>
      <c r="ADK73" s="59"/>
      <c r="ADL73" s="59"/>
      <c r="ADM73" s="59"/>
      <c r="ADN73" s="59"/>
      <c r="ADO73" s="59"/>
      <c r="ADP73" s="59"/>
      <c r="ADQ73" s="59"/>
      <c r="ADR73" s="59"/>
      <c r="ADS73" s="59"/>
      <c r="ADT73" s="59"/>
      <c r="ADU73" s="59"/>
      <c r="ADV73" s="59"/>
      <c r="ADW73" s="59"/>
      <c r="ADX73" s="59"/>
      <c r="ADY73" s="59"/>
      <c r="ADZ73" s="59"/>
      <c r="AEA73" s="59"/>
      <c r="AEB73" s="59"/>
      <c r="AEC73" s="59"/>
      <c r="AED73" s="59"/>
      <c r="AEE73" s="59"/>
      <c r="AEF73" s="59"/>
      <c r="AEG73" s="59"/>
      <c r="AEH73" s="59"/>
      <c r="AEI73" s="59"/>
      <c r="AEJ73" s="59"/>
      <c r="AEK73" s="59"/>
      <c r="AEL73" s="59"/>
      <c r="AEM73" s="59"/>
      <c r="AEN73" s="59"/>
      <c r="AEO73" s="59"/>
      <c r="AEP73" s="59"/>
      <c r="AEQ73" s="59"/>
      <c r="AER73" s="59"/>
      <c r="AES73" s="59"/>
      <c r="AET73" s="59"/>
      <c r="AEU73" s="59"/>
      <c r="AEV73" s="59"/>
      <c r="AEW73" s="59"/>
      <c r="AEX73" s="59"/>
      <c r="AEY73" s="59"/>
      <c r="AEZ73" s="59"/>
      <c r="AFA73" s="59"/>
      <c r="AFB73" s="59"/>
      <c r="AFC73" s="59"/>
      <c r="AFD73" s="59"/>
      <c r="AFE73" s="59"/>
      <c r="AFF73" s="59"/>
      <c r="AFG73" s="59"/>
      <c r="AFH73" s="59"/>
      <c r="AFI73" s="59"/>
      <c r="AFJ73" s="59"/>
      <c r="AFK73" s="59"/>
      <c r="AFL73" s="59"/>
      <c r="AFM73" s="59"/>
      <c r="AFN73" s="59"/>
      <c r="AFO73" s="59"/>
      <c r="AFP73" s="59"/>
      <c r="AFQ73" s="59"/>
      <c r="AFR73" s="59"/>
      <c r="AFS73" s="59"/>
      <c r="AFT73" s="59"/>
      <c r="AFU73" s="59"/>
      <c r="AFV73" s="59"/>
      <c r="AFW73" s="59"/>
      <c r="AFX73" s="59"/>
      <c r="AFY73" s="59"/>
      <c r="AFZ73" s="59"/>
      <c r="AGA73" s="59"/>
      <c r="AGB73" s="59"/>
      <c r="AGC73" s="59"/>
      <c r="AGD73" s="59"/>
      <c r="AGE73" s="59"/>
      <c r="AGF73" s="59"/>
      <c r="AGG73" s="59"/>
      <c r="AGH73" s="59"/>
      <c r="AGI73" s="59"/>
      <c r="AGJ73" s="59"/>
      <c r="AGK73" s="59"/>
      <c r="AGL73" s="59"/>
      <c r="AGM73" s="59"/>
      <c r="AGN73" s="59"/>
      <c r="AGO73" s="59"/>
      <c r="AGP73" s="59"/>
      <c r="AGQ73" s="59"/>
      <c r="AGR73" s="59"/>
      <c r="AGS73" s="59"/>
      <c r="AGT73" s="59"/>
      <c r="AGU73" s="59"/>
      <c r="AGV73" s="59"/>
      <c r="AGW73" s="59"/>
      <c r="AGX73" s="59"/>
      <c r="AGY73" s="59"/>
      <c r="AGZ73" s="59"/>
      <c r="AHA73" s="59"/>
      <c r="AHB73" s="59"/>
      <c r="AHC73" s="59"/>
      <c r="AHD73" s="59"/>
      <c r="AHE73" s="59"/>
      <c r="AHF73" s="59"/>
      <c r="AHG73" s="59"/>
      <c r="AHH73" s="59"/>
      <c r="AHI73" s="59"/>
      <c r="AHJ73" s="59"/>
      <c r="AHK73" s="59"/>
      <c r="AHL73" s="59"/>
      <c r="AHM73" s="59"/>
      <c r="AHN73" s="59"/>
      <c r="AHO73" s="59"/>
      <c r="AHP73" s="59"/>
      <c r="AHQ73" s="59"/>
      <c r="AHR73" s="59"/>
      <c r="AHS73" s="59"/>
      <c r="AHT73" s="59"/>
      <c r="AHU73" s="59"/>
      <c r="AHV73" s="59"/>
      <c r="AHW73" s="59"/>
      <c r="AHX73" s="59"/>
      <c r="AHY73" s="59"/>
      <c r="AHZ73" s="59"/>
      <c r="AIA73" s="59"/>
      <c r="AIB73" s="59"/>
      <c r="AIC73" s="59"/>
      <c r="AID73" s="59"/>
      <c r="AIE73" s="59"/>
      <c r="AIF73" s="59"/>
      <c r="AIG73" s="59"/>
      <c r="AIH73" s="59"/>
      <c r="AII73" s="59"/>
      <c r="AIJ73" s="59"/>
      <c r="AIK73" s="59"/>
      <c r="AIL73" s="59"/>
      <c r="AIM73" s="59"/>
      <c r="AIN73" s="59"/>
      <c r="AIO73" s="59"/>
      <c r="AIP73" s="59"/>
      <c r="AIQ73" s="59"/>
      <c r="AIR73" s="59"/>
      <c r="AIS73" s="59"/>
      <c r="AIT73" s="59"/>
      <c r="AIU73" s="59"/>
      <c r="AIV73" s="59"/>
      <c r="AIW73" s="59"/>
      <c r="AIX73" s="59"/>
      <c r="AIY73" s="59"/>
      <c r="AIZ73" s="59"/>
      <c r="AJA73" s="59"/>
      <c r="AJB73" s="59"/>
      <c r="AJC73" s="59"/>
      <c r="AJD73" s="59"/>
      <c r="AJE73" s="59"/>
      <c r="AJF73" s="59"/>
      <c r="AJG73" s="59"/>
      <c r="AJH73" s="59"/>
      <c r="AJI73" s="59"/>
      <c r="AJJ73" s="59"/>
      <c r="AJK73" s="59"/>
      <c r="AJL73" s="59"/>
      <c r="AJM73" s="59"/>
      <c r="AJN73" s="59"/>
      <c r="AJO73" s="59"/>
      <c r="AJP73" s="59"/>
      <c r="AJQ73" s="59"/>
      <c r="AJR73" s="59"/>
      <c r="AJS73" s="59"/>
      <c r="AJT73" s="59"/>
      <c r="AJU73" s="59"/>
      <c r="AJV73" s="59"/>
      <c r="AJW73" s="59"/>
      <c r="AJX73" s="59"/>
      <c r="AJY73" s="59"/>
      <c r="AJZ73" s="59"/>
      <c r="AKA73" s="59"/>
      <c r="AKB73" s="59"/>
      <c r="AKC73" s="59"/>
      <c r="AKD73" s="59"/>
      <c r="AKE73" s="59"/>
      <c r="AKF73" s="59"/>
      <c r="AKG73" s="59"/>
      <c r="AKH73" s="59"/>
      <c r="AKI73" s="59"/>
      <c r="AKJ73" s="59"/>
      <c r="AKK73" s="59"/>
      <c r="AKL73" s="59"/>
      <c r="AKM73" s="59"/>
      <c r="AKN73" s="59"/>
      <c r="AKO73" s="59"/>
      <c r="AKP73" s="59"/>
      <c r="AKQ73" s="59"/>
      <c r="AKR73" s="59"/>
      <c r="AKS73" s="59"/>
      <c r="AKT73" s="59"/>
      <c r="AKU73" s="59"/>
      <c r="AKV73" s="59"/>
      <c r="AKW73" s="59"/>
      <c r="AKX73" s="59"/>
      <c r="AKY73" s="59"/>
      <c r="AKZ73" s="59"/>
      <c r="ALA73" s="59"/>
      <c r="ALB73" s="59"/>
      <c r="ALC73" s="59"/>
      <c r="ALD73" s="59"/>
      <c r="ALE73" s="59"/>
      <c r="ALF73" s="59"/>
      <c r="ALG73" s="59"/>
      <c r="ALH73" s="59"/>
      <c r="ALI73" s="59"/>
      <c r="ALJ73" s="59"/>
      <c r="ALK73" s="59"/>
      <c r="ALL73" s="59"/>
      <c r="ALM73" s="59"/>
      <c r="ALN73" s="59"/>
      <c r="ALO73" s="59"/>
      <c r="ALP73" s="59"/>
      <c r="ALQ73" s="59"/>
      <c r="ALR73" s="59"/>
      <c r="ALS73" s="59"/>
      <c r="ALT73" s="59"/>
      <c r="ALU73" s="59"/>
      <c r="ALV73" s="59"/>
      <c r="ALW73" s="59"/>
      <c r="ALX73" s="59"/>
      <c r="ALY73" s="59"/>
      <c r="ALZ73" s="59"/>
      <c r="AMA73" s="59"/>
      <c r="AMB73" s="59"/>
      <c r="AMC73" s="59"/>
      <c r="AMD73" s="59"/>
      <c r="AME73" s="59"/>
      <c r="AMF73" s="59"/>
      <c r="AMG73" s="59"/>
    </row>
    <row r="74" spans="1:1021" s="70" customFormat="1" ht="30" customHeight="1">
      <c r="A74" s="93" t="s">
        <v>58</v>
      </c>
      <c r="B74" s="93"/>
      <c r="C74" s="93"/>
      <c r="D74" s="93"/>
      <c r="E74" s="93"/>
      <c r="F74" s="93"/>
      <c r="G74" s="93"/>
      <c r="H74" s="93"/>
      <c r="I74" s="93"/>
      <c r="J74" s="9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</row>
    <row r="75" spans="1:1021" s="2" customFormat="1" ht="30" customHeight="1">
      <c r="A75" s="12" t="s">
        <v>59</v>
      </c>
      <c r="B75" s="47" t="s">
        <v>60</v>
      </c>
      <c r="C75" s="71">
        <f t="shared" ref="C75:J75" si="1">C76+C77</f>
        <v>2324.6000000000004</v>
      </c>
      <c r="D75" s="71">
        <f t="shared" si="1"/>
        <v>1095.3</v>
      </c>
      <c r="E75" s="71">
        <f t="shared" si="1"/>
        <v>1050</v>
      </c>
      <c r="F75" s="71">
        <f t="shared" si="1"/>
        <v>1115</v>
      </c>
      <c r="G75" s="71">
        <f t="shared" si="1"/>
        <v>1072</v>
      </c>
      <c r="H75" s="71">
        <f t="shared" si="1"/>
        <v>1132</v>
      </c>
      <c r="I75" s="71">
        <f t="shared" si="1"/>
        <v>1085</v>
      </c>
      <c r="J75" s="71">
        <f t="shared" si="1"/>
        <v>1144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</row>
    <row r="76" spans="1:1021" s="2" customFormat="1" ht="67.150000000000006" customHeight="1">
      <c r="A76" s="20" t="s">
        <v>61</v>
      </c>
      <c r="B76" s="47" t="s">
        <v>60</v>
      </c>
      <c r="C76" s="72">
        <v>987.2</v>
      </c>
      <c r="D76" s="72">
        <v>1014.2</v>
      </c>
      <c r="E76" s="72">
        <v>961</v>
      </c>
      <c r="F76" s="72">
        <v>1015</v>
      </c>
      <c r="G76" s="72">
        <v>962</v>
      </c>
      <c r="H76" s="72">
        <v>1017</v>
      </c>
      <c r="I76" s="72">
        <v>965</v>
      </c>
      <c r="J76" s="72">
        <v>1019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</row>
    <row r="77" spans="1:1021" s="2" customFormat="1" ht="45.75" customHeight="1">
      <c r="A77" s="20" t="s">
        <v>62</v>
      </c>
      <c r="B77" s="47" t="s">
        <v>60</v>
      </c>
      <c r="C77" s="72">
        <v>1337.4</v>
      </c>
      <c r="D77" s="72">
        <v>81.099999999999994</v>
      </c>
      <c r="E77" s="72">
        <v>89</v>
      </c>
      <c r="F77" s="72">
        <v>100</v>
      </c>
      <c r="G77" s="72">
        <v>110</v>
      </c>
      <c r="H77" s="72">
        <v>115</v>
      </c>
      <c r="I77" s="72">
        <v>120</v>
      </c>
      <c r="J77" s="72">
        <v>125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</row>
    <row r="78" spans="1:1021" s="70" customFormat="1" ht="30" customHeight="1">
      <c r="A78" s="93" t="s">
        <v>63</v>
      </c>
      <c r="B78" s="93"/>
      <c r="C78" s="93"/>
      <c r="D78" s="93"/>
      <c r="E78" s="93"/>
      <c r="F78" s="93"/>
      <c r="G78" s="93"/>
      <c r="H78" s="93"/>
      <c r="I78" s="93"/>
      <c r="J78" s="9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  <c r="PG78" s="3"/>
      <c r="PH78" s="3"/>
      <c r="PI78" s="3"/>
      <c r="PJ78" s="3"/>
      <c r="PK78" s="3"/>
      <c r="PL78" s="3"/>
      <c r="PM78" s="3"/>
      <c r="PN78" s="3"/>
      <c r="PO78" s="3"/>
      <c r="PP78" s="3"/>
      <c r="PQ78" s="3"/>
      <c r="PR78" s="3"/>
      <c r="PS78" s="3"/>
      <c r="PT78" s="3"/>
      <c r="PU78" s="3"/>
      <c r="PV78" s="3"/>
      <c r="PW78" s="3"/>
      <c r="PX78" s="3"/>
      <c r="PY78" s="3"/>
      <c r="PZ78" s="3"/>
      <c r="QA78" s="3"/>
      <c r="QB78" s="3"/>
      <c r="QC78" s="3"/>
      <c r="QD78" s="3"/>
      <c r="QE78" s="3"/>
      <c r="QF78" s="3"/>
      <c r="QG78" s="3"/>
      <c r="QH78" s="3"/>
      <c r="QI78" s="3"/>
      <c r="QJ78" s="3"/>
      <c r="QK78" s="3"/>
      <c r="QL78" s="3"/>
      <c r="QM78" s="3"/>
      <c r="QN78" s="3"/>
      <c r="QO78" s="3"/>
      <c r="QP78" s="3"/>
      <c r="QQ78" s="3"/>
      <c r="QR78" s="3"/>
      <c r="QS78" s="3"/>
      <c r="QT78" s="3"/>
      <c r="QU78" s="3"/>
      <c r="QV78" s="3"/>
      <c r="QW78" s="3"/>
      <c r="QX78" s="3"/>
      <c r="QY78" s="3"/>
      <c r="QZ78" s="3"/>
      <c r="RA78" s="3"/>
      <c r="RB78" s="3"/>
      <c r="RC78" s="3"/>
      <c r="RD78" s="3"/>
      <c r="RE78" s="3"/>
      <c r="RF78" s="3"/>
      <c r="RG78" s="3"/>
      <c r="RH78" s="3"/>
      <c r="RI78" s="3"/>
      <c r="RJ78" s="3"/>
      <c r="RK78" s="3"/>
      <c r="RL78" s="3"/>
      <c r="RM78" s="3"/>
      <c r="RN78" s="3"/>
      <c r="RO78" s="3"/>
      <c r="RP78" s="3"/>
      <c r="RQ78" s="3"/>
      <c r="RR78" s="3"/>
      <c r="RS78" s="3"/>
      <c r="RT78" s="3"/>
      <c r="RU78" s="3"/>
      <c r="RV78" s="3"/>
      <c r="RW78" s="3"/>
      <c r="RX78" s="3"/>
      <c r="RY78" s="3"/>
      <c r="RZ78" s="3"/>
      <c r="SA78" s="3"/>
      <c r="SB78" s="3"/>
      <c r="SC78" s="3"/>
      <c r="SD78" s="3"/>
      <c r="SE78" s="3"/>
      <c r="SF78" s="3"/>
      <c r="SG78" s="3"/>
      <c r="SH78" s="3"/>
      <c r="SI78" s="3"/>
      <c r="SJ78" s="3"/>
      <c r="SK78" s="3"/>
      <c r="SL78" s="3"/>
      <c r="SM78" s="3"/>
      <c r="SN78" s="3"/>
      <c r="SO78" s="3"/>
      <c r="SP78" s="3"/>
      <c r="SQ78" s="3"/>
      <c r="SR78" s="3"/>
      <c r="SS78" s="3"/>
      <c r="ST78" s="3"/>
      <c r="SU78" s="3"/>
      <c r="SV78" s="3"/>
      <c r="SW78" s="3"/>
      <c r="SX78" s="3"/>
      <c r="SY78" s="3"/>
      <c r="SZ78" s="3"/>
      <c r="TA78" s="3"/>
      <c r="TB78" s="3"/>
      <c r="TC78" s="3"/>
      <c r="TD78" s="3"/>
      <c r="TE78" s="3"/>
      <c r="TF78" s="3"/>
      <c r="TG78" s="3"/>
      <c r="TH78" s="3"/>
      <c r="TI78" s="3"/>
      <c r="TJ78" s="3"/>
      <c r="TK78" s="3"/>
      <c r="TL78" s="3"/>
      <c r="TM78" s="3"/>
      <c r="TN78" s="3"/>
      <c r="TO78" s="3"/>
      <c r="TP78" s="3"/>
      <c r="TQ78" s="3"/>
      <c r="TR78" s="3"/>
      <c r="TS78" s="3"/>
      <c r="TT78" s="3"/>
      <c r="TU78" s="3"/>
      <c r="TV78" s="3"/>
      <c r="TW78" s="3"/>
      <c r="TX78" s="3"/>
      <c r="TY78" s="3"/>
      <c r="TZ78" s="3"/>
      <c r="UA78" s="3"/>
      <c r="UB78" s="3"/>
      <c r="UC78" s="3"/>
      <c r="UD78" s="3"/>
      <c r="UE78" s="3"/>
      <c r="UF78" s="3"/>
      <c r="UG78" s="3"/>
      <c r="UH78" s="3"/>
      <c r="UI78" s="3"/>
      <c r="UJ78" s="3"/>
      <c r="UK78" s="3"/>
      <c r="UL78" s="3"/>
      <c r="UM78" s="3"/>
      <c r="UN78" s="3"/>
      <c r="UO78" s="3"/>
      <c r="UP78" s="3"/>
      <c r="UQ78" s="3"/>
      <c r="UR78" s="3"/>
      <c r="US78" s="3"/>
      <c r="UT78" s="3"/>
      <c r="UU78" s="3"/>
      <c r="UV78" s="3"/>
      <c r="UW78" s="3"/>
      <c r="UX78" s="3"/>
      <c r="UY78" s="3"/>
      <c r="UZ78" s="3"/>
      <c r="VA78" s="3"/>
      <c r="VB78" s="3"/>
      <c r="VC78" s="3"/>
      <c r="VD78" s="3"/>
      <c r="VE78" s="3"/>
      <c r="VF78" s="3"/>
      <c r="VG78" s="3"/>
      <c r="VH78" s="3"/>
      <c r="VI78" s="3"/>
      <c r="VJ78" s="3"/>
      <c r="VK78" s="3"/>
      <c r="VL78" s="3"/>
      <c r="VM78" s="3"/>
      <c r="VN78" s="3"/>
      <c r="VO78" s="3"/>
      <c r="VP78" s="3"/>
      <c r="VQ78" s="3"/>
      <c r="VR78" s="3"/>
      <c r="VS78" s="3"/>
      <c r="VT78" s="3"/>
      <c r="VU78" s="3"/>
      <c r="VV78" s="3"/>
      <c r="VW78" s="3"/>
      <c r="VX78" s="3"/>
      <c r="VY78" s="3"/>
      <c r="VZ78" s="3"/>
      <c r="WA78" s="3"/>
      <c r="WB78" s="3"/>
      <c r="WC78" s="3"/>
      <c r="WD78" s="3"/>
      <c r="WE78" s="3"/>
      <c r="WF78" s="3"/>
      <c r="WG78" s="3"/>
      <c r="WH78" s="3"/>
      <c r="WI78" s="3"/>
      <c r="WJ78" s="3"/>
      <c r="WK78" s="3"/>
      <c r="WL78" s="3"/>
      <c r="WM78" s="3"/>
      <c r="WN78" s="3"/>
      <c r="WO78" s="3"/>
      <c r="WP78" s="3"/>
      <c r="WQ78" s="3"/>
      <c r="WR78" s="3"/>
      <c r="WS78" s="3"/>
      <c r="WT78" s="3"/>
      <c r="WU78" s="3"/>
      <c r="WV78" s="3"/>
      <c r="WW78" s="3"/>
      <c r="WX78" s="3"/>
      <c r="WY78" s="3"/>
      <c r="WZ78" s="3"/>
      <c r="XA78" s="3"/>
      <c r="XB78" s="3"/>
      <c r="XC78" s="3"/>
      <c r="XD78" s="3"/>
      <c r="XE78" s="3"/>
      <c r="XF78" s="3"/>
      <c r="XG78" s="3"/>
      <c r="XH78" s="3"/>
      <c r="XI78" s="3"/>
      <c r="XJ78" s="3"/>
      <c r="XK78" s="3"/>
      <c r="XL78" s="3"/>
      <c r="XM78" s="3"/>
      <c r="XN78" s="3"/>
      <c r="XO78" s="3"/>
      <c r="XP78" s="3"/>
      <c r="XQ78" s="3"/>
      <c r="XR78" s="3"/>
      <c r="XS78" s="3"/>
      <c r="XT78" s="3"/>
      <c r="XU78" s="3"/>
      <c r="XV78" s="3"/>
      <c r="XW78" s="3"/>
      <c r="XX78" s="3"/>
      <c r="XY78" s="3"/>
      <c r="XZ78" s="3"/>
      <c r="YA78" s="3"/>
      <c r="YB78" s="3"/>
      <c r="YC78" s="3"/>
      <c r="YD78" s="3"/>
      <c r="YE78" s="3"/>
      <c r="YF78" s="3"/>
      <c r="YG78" s="3"/>
      <c r="YH78" s="3"/>
      <c r="YI78" s="3"/>
      <c r="YJ78" s="3"/>
      <c r="YK78" s="3"/>
      <c r="YL78" s="3"/>
      <c r="YM78" s="3"/>
      <c r="YN78" s="3"/>
      <c r="YO78" s="3"/>
      <c r="YP78" s="3"/>
      <c r="YQ78" s="3"/>
      <c r="YR78" s="3"/>
      <c r="YS78" s="3"/>
      <c r="YT78" s="3"/>
      <c r="YU78" s="3"/>
      <c r="YV78" s="3"/>
      <c r="YW78" s="3"/>
      <c r="YX78" s="3"/>
      <c r="YY78" s="3"/>
      <c r="YZ78" s="3"/>
      <c r="ZA78" s="3"/>
      <c r="ZB78" s="3"/>
      <c r="ZC78" s="3"/>
      <c r="ZD78" s="3"/>
      <c r="ZE78" s="3"/>
      <c r="ZF78" s="3"/>
      <c r="ZG78" s="3"/>
      <c r="ZH78" s="3"/>
      <c r="ZI78" s="3"/>
      <c r="ZJ78" s="3"/>
      <c r="ZK78" s="3"/>
      <c r="ZL78" s="3"/>
      <c r="ZM78" s="3"/>
      <c r="ZN78" s="3"/>
      <c r="ZO78" s="3"/>
      <c r="ZP78" s="3"/>
      <c r="ZQ78" s="3"/>
      <c r="ZR78" s="3"/>
      <c r="ZS78" s="3"/>
      <c r="ZT78" s="3"/>
      <c r="ZU78" s="3"/>
      <c r="ZV78" s="3"/>
      <c r="ZW78" s="3"/>
      <c r="ZX78" s="3"/>
      <c r="ZY78" s="3"/>
      <c r="ZZ78" s="3"/>
      <c r="AAA78" s="3"/>
      <c r="AAB78" s="3"/>
      <c r="AAC78" s="3"/>
      <c r="AAD78" s="3"/>
      <c r="AAE78" s="3"/>
      <c r="AAF78" s="3"/>
      <c r="AAG78" s="3"/>
      <c r="AAH78" s="3"/>
      <c r="AAI78" s="3"/>
      <c r="AAJ78" s="3"/>
      <c r="AAK78" s="3"/>
      <c r="AAL78" s="3"/>
      <c r="AAM78" s="3"/>
      <c r="AAN78" s="3"/>
      <c r="AAO78" s="3"/>
      <c r="AAP78" s="3"/>
      <c r="AAQ78" s="3"/>
      <c r="AAR78" s="3"/>
      <c r="AAS78" s="3"/>
      <c r="AAT78" s="3"/>
      <c r="AAU78" s="3"/>
      <c r="AAV78" s="3"/>
      <c r="AAW78" s="3"/>
      <c r="AAX78" s="3"/>
      <c r="AAY78" s="3"/>
      <c r="AAZ78" s="3"/>
      <c r="ABA78" s="3"/>
      <c r="ABB78" s="3"/>
      <c r="ABC78" s="3"/>
      <c r="ABD78" s="3"/>
      <c r="ABE78" s="3"/>
      <c r="ABF78" s="3"/>
      <c r="ABG78" s="3"/>
      <c r="ABH78" s="3"/>
      <c r="ABI78" s="3"/>
      <c r="ABJ78" s="3"/>
      <c r="ABK78" s="3"/>
      <c r="ABL78" s="3"/>
      <c r="ABM78" s="3"/>
      <c r="ABN78" s="3"/>
      <c r="ABO78" s="3"/>
      <c r="ABP78" s="3"/>
      <c r="ABQ78" s="3"/>
      <c r="ABR78" s="3"/>
      <c r="ABS78" s="3"/>
      <c r="ABT78" s="3"/>
      <c r="ABU78" s="3"/>
      <c r="ABV78" s="3"/>
      <c r="ABW78" s="3"/>
      <c r="ABX78" s="3"/>
      <c r="ABY78" s="3"/>
      <c r="ABZ78" s="3"/>
      <c r="ACA78" s="3"/>
      <c r="ACB78" s="3"/>
      <c r="ACC78" s="3"/>
      <c r="ACD78" s="3"/>
      <c r="ACE78" s="3"/>
      <c r="ACF78" s="3"/>
      <c r="ACG78" s="3"/>
      <c r="ACH78" s="3"/>
      <c r="ACI78" s="3"/>
      <c r="ACJ78" s="3"/>
      <c r="ACK78" s="3"/>
      <c r="ACL78" s="3"/>
      <c r="ACM78" s="3"/>
      <c r="ACN78" s="3"/>
      <c r="ACO78" s="3"/>
      <c r="ACP78" s="3"/>
      <c r="ACQ78" s="3"/>
      <c r="ACR78" s="3"/>
      <c r="ACS78" s="3"/>
      <c r="ACT78" s="3"/>
      <c r="ACU78" s="3"/>
      <c r="ACV78" s="3"/>
      <c r="ACW78" s="3"/>
      <c r="ACX78" s="3"/>
      <c r="ACY78" s="3"/>
      <c r="ACZ78" s="3"/>
      <c r="ADA78" s="3"/>
      <c r="ADB78" s="3"/>
      <c r="ADC78" s="3"/>
      <c r="ADD78" s="3"/>
      <c r="ADE78" s="3"/>
      <c r="ADF78" s="3"/>
      <c r="ADG78" s="3"/>
      <c r="ADH78" s="3"/>
      <c r="ADI78" s="3"/>
      <c r="ADJ78" s="3"/>
      <c r="ADK78" s="3"/>
      <c r="ADL78" s="3"/>
      <c r="ADM78" s="3"/>
      <c r="ADN78" s="3"/>
      <c r="ADO78" s="3"/>
      <c r="ADP78" s="3"/>
      <c r="ADQ78" s="3"/>
      <c r="ADR78" s="3"/>
      <c r="ADS78" s="3"/>
      <c r="ADT78" s="3"/>
      <c r="ADU78" s="3"/>
      <c r="ADV78" s="3"/>
      <c r="ADW78" s="3"/>
      <c r="ADX78" s="3"/>
      <c r="ADY78" s="3"/>
      <c r="ADZ78" s="3"/>
      <c r="AEA78" s="3"/>
      <c r="AEB78" s="3"/>
      <c r="AEC78" s="3"/>
      <c r="AED78" s="3"/>
      <c r="AEE78" s="3"/>
      <c r="AEF78" s="3"/>
      <c r="AEG78" s="3"/>
      <c r="AEH78" s="3"/>
      <c r="AEI78" s="3"/>
      <c r="AEJ78" s="3"/>
      <c r="AEK78" s="3"/>
      <c r="AEL78" s="3"/>
      <c r="AEM78" s="3"/>
      <c r="AEN78" s="3"/>
      <c r="AEO78" s="3"/>
      <c r="AEP78" s="3"/>
      <c r="AEQ78" s="3"/>
      <c r="AER78" s="3"/>
      <c r="AES78" s="3"/>
      <c r="AET78" s="3"/>
      <c r="AEU78" s="3"/>
      <c r="AEV78" s="3"/>
      <c r="AEW78" s="3"/>
      <c r="AEX78" s="3"/>
      <c r="AEY78" s="3"/>
      <c r="AEZ78" s="3"/>
      <c r="AFA78" s="3"/>
      <c r="AFB78" s="3"/>
      <c r="AFC78" s="3"/>
      <c r="AFD78" s="3"/>
      <c r="AFE78" s="3"/>
      <c r="AFF78" s="3"/>
      <c r="AFG78" s="3"/>
      <c r="AFH78" s="3"/>
      <c r="AFI78" s="3"/>
      <c r="AFJ78" s="3"/>
      <c r="AFK78" s="3"/>
      <c r="AFL78" s="3"/>
      <c r="AFM78" s="3"/>
      <c r="AFN78" s="3"/>
      <c r="AFO78" s="3"/>
      <c r="AFP78" s="3"/>
      <c r="AFQ78" s="3"/>
      <c r="AFR78" s="3"/>
      <c r="AFS78" s="3"/>
      <c r="AFT78" s="3"/>
      <c r="AFU78" s="3"/>
      <c r="AFV78" s="3"/>
      <c r="AFW78" s="3"/>
      <c r="AFX78" s="3"/>
      <c r="AFY78" s="3"/>
      <c r="AFZ78" s="3"/>
      <c r="AGA78" s="3"/>
      <c r="AGB78" s="3"/>
      <c r="AGC78" s="3"/>
      <c r="AGD78" s="3"/>
      <c r="AGE78" s="3"/>
      <c r="AGF78" s="3"/>
      <c r="AGG78" s="3"/>
      <c r="AGH78" s="3"/>
      <c r="AGI78" s="3"/>
      <c r="AGJ78" s="3"/>
      <c r="AGK78" s="3"/>
      <c r="AGL78" s="3"/>
      <c r="AGM78" s="3"/>
      <c r="AGN78" s="3"/>
      <c r="AGO78" s="3"/>
      <c r="AGP78" s="3"/>
      <c r="AGQ78" s="3"/>
      <c r="AGR78" s="3"/>
      <c r="AGS78" s="3"/>
      <c r="AGT78" s="3"/>
      <c r="AGU78" s="3"/>
      <c r="AGV78" s="3"/>
      <c r="AGW78" s="3"/>
      <c r="AGX78" s="3"/>
      <c r="AGY78" s="3"/>
      <c r="AGZ78" s="3"/>
      <c r="AHA78" s="3"/>
      <c r="AHB78" s="3"/>
      <c r="AHC78" s="3"/>
      <c r="AHD78" s="3"/>
      <c r="AHE78" s="3"/>
      <c r="AHF78" s="3"/>
      <c r="AHG78" s="3"/>
      <c r="AHH78" s="3"/>
      <c r="AHI78" s="3"/>
      <c r="AHJ78" s="3"/>
      <c r="AHK78" s="3"/>
      <c r="AHL78" s="3"/>
      <c r="AHM78" s="3"/>
      <c r="AHN78" s="3"/>
      <c r="AHO78" s="3"/>
      <c r="AHP78" s="3"/>
      <c r="AHQ78" s="3"/>
      <c r="AHR78" s="3"/>
      <c r="AHS78" s="3"/>
      <c r="AHT78" s="3"/>
      <c r="AHU78" s="3"/>
      <c r="AHV78" s="3"/>
      <c r="AHW78" s="3"/>
      <c r="AHX78" s="3"/>
      <c r="AHY78" s="3"/>
      <c r="AHZ78" s="3"/>
      <c r="AIA78" s="3"/>
      <c r="AIB78" s="3"/>
      <c r="AIC78" s="3"/>
      <c r="AID78" s="3"/>
      <c r="AIE78" s="3"/>
      <c r="AIF78" s="3"/>
      <c r="AIG78" s="3"/>
      <c r="AIH78" s="3"/>
      <c r="AII78" s="3"/>
      <c r="AIJ78" s="3"/>
      <c r="AIK78" s="3"/>
      <c r="AIL78" s="3"/>
      <c r="AIM78" s="3"/>
      <c r="AIN78" s="3"/>
      <c r="AIO78" s="3"/>
      <c r="AIP78" s="3"/>
      <c r="AIQ78" s="3"/>
      <c r="AIR78" s="3"/>
      <c r="AIS78" s="3"/>
      <c r="AIT78" s="3"/>
      <c r="AIU78" s="3"/>
      <c r="AIV78" s="3"/>
      <c r="AIW78" s="3"/>
      <c r="AIX78" s="3"/>
      <c r="AIY78" s="3"/>
      <c r="AIZ78" s="3"/>
      <c r="AJA78" s="3"/>
      <c r="AJB78" s="3"/>
      <c r="AJC78" s="3"/>
      <c r="AJD78" s="3"/>
      <c r="AJE78" s="3"/>
      <c r="AJF78" s="3"/>
      <c r="AJG78" s="3"/>
      <c r="AJH78" s="3"/>
      <c r="AJI78" s="3"/>
      <c r="AJJ78" s="3"/>
      <c r="AJK78" s="3"/>
      <c r="AJL78" s="3"/>
      <c r="AJM78" s="3"/>
      <c r="AJN78" s="3"/>
      <c r="AJO78" s="3"/>
      <c r="AJP78" s="3"/>
      <c r="AJQ78" s="3"/>
      <c r="AJR78" s="3"/>
      <c r="AJS78" s="3"/>
      <c r="AJT78" s="3"/>
      <c r="AJU78" s="3"/>
      <c r="AJV78" s="3"/>
      <c r="AJW78" s="3"/>
      <c r="AJX78" s="3"/>
      <c r="AJY78" s="3"/>
      <c r="AJZ78" s="3"/>
      <c r="AKA78" s="3"/>
      <c r="AKB78" s="3"/>
      <c r="AKC78" s="3"/>
      <c r="AKD78" s="3"/>
      <c r="AKE78" s="3"/>
      <c r="AKF78" s="3"/>
      <c r="AKG78" s="3"/>
      <c r="AKH78" s="3"/>
      <c r="AKI78" s="3"/>
      <c r="AKJ78" s="3"/>
      <c r="AKK78" s="3"/>
      <c r="AKL78" s="3"/>
      <c r="AKM78" s="3"/>
      <c r="AKN78" s="3"/>
      <c r="AKO78" s="3"/>
      <c r="AKP78" s="3"/>
      <c r="AKQ78" s="3"/>
      <c r="AKR78" s="3"/>
      <c r="AKS78" s="3"/>
      <c r="AKT78" s="3"/>
      <c r="AKU78" s="3"/>
      <c r="AKV78" s="3"/>
      <c r="AKW78" s="3"/>
      <c r="AKX78" s="3"/>
      <c r="AKY78" s="3"/>
      <c r="AKZ78" s="3"/>
      <c r="ALA78" s="3"/>
      <c r="ALB78" s="3"/>
      <c r="ALC78" s="3"/>
      <c r="ALD78" s="3"/>
      <c r="ALE78" s="3"/>
      <c r="ALF78" s="3"/>
      <c r="ALG78" s="3"/>
      <c r="ALH78" s="3"/>
      <c r="ALI78" s="3"/>
      <c r="ALJ78" s="3"/>
      <c r="ALK78" s="3"/>
      <c r="ALL78" s="3"/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</row>
    <row r="79" spans="1:1021" s="2" customFormat="1" ht="66.75" customHeight="1">
      <c r="A79" s="73" t="s">
        <v>64</v>
      </c>
      <c r="B79" s="51" t="s">
        <v>37</v>
      </c>
      <c r="C79" s="51">
        <v>19254.78</v>
      </c>
      <c r="D79" s="51">
        <v>33354.69</v>
      </c>
      <c r="E79" s="51">
        <v>32048.5</v>
      </c>
      <c r="F79" s="74">
        <v>32700</v>
      </c>
      <c r="G79" s="61"/>
      <c r="H79" s="61"/>
      <c r="I79" s="61"/>
      <c r="J79" s="6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</row>
    <row r="80" spans="1:1021" s="2" customFormat="1" ht="39.75" customHeight="1">
      <c r="A80" s="73" t="s">
        <v>65</v>
      </c>
      <c r="B80" s="51" t="s">
        <v>37</v>
      </c>
      <c r="C80" s="51">
        <v>20575.16</v>
      </c>
      <c r="D80" s="74">
        <v>19936.7</v>
      </c>
      <c r="E80" s="74">
        <v>41742.22</v>
      </c>
      <c r="F80" s="74">
        <v>41800</v>
      </c>
      <c r="G80" s="75"/>
      <c r="H80" s="75"/>
      <c r="I80" s="75"/>
      <c r="J80" s="7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</row>
    <row r="81" spans="1:1021" s="2" customFormat="1" ht="64.5" customHeight="1">
      <c r="A81" s="73" t="s">
        <v>66</v>
      </c>
      <c r="B81" s="51" t="s">
        <v>37</v>
      </c>
      <c r="C81" s="74">
        <v>9372.2000000000007</v>
      </c>
      <c r="D81" s="74">
        <v>107484</v>
      </c>
      <c r="E81" s="74">
        <v>40016</v>
      </c>
      <c r="F81" s="74">
        <v>47500</v>
      </c>
      <c r="G81" s="61"/>
      <c r="H81" s="61"/>
      <c r="I81" s="61"/>
      <c r="J81" s="6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</row>
    <row r="82" spans="1:1021" s="2" customFormat="1" ht="39.75" customHeight="1">
      <c r="A82" s="73" t="s">
        <v>67</v>
      </c>
      <c r="B82" s="51" t="s">
        <v>37</v>
      </c>
      <c r="C82" s="51">
        <v>27620.22</v>
      </c>
      <c r="D82" s="74">
        <v>26099.3</v>
      </c>
      <c r="E82" s="74">
        <v>23000</v>
      </c>
      <c r="F82" s="74">
        <v>23500</v>
      </c>
      <c r="G82" s="75">
        <v>23350</v>
      </c>
      <c r="H82" s="75">
        <v>24696</v>
      </c>
      <c r="I82" s="75">
        <v>24450</v>
      </c>
      <c r="J82" s="75">
        <v>24696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</row>
    <row r="83" spans="1:1021" s="2" customFormat="1" ht="39.75" customHeight="1">
      <c r="A83" s="73" t="s">
        <v>68</v>
      </c>
      <c r="B83" s="51" t="s">
        <v>37</v>
      </c>
      <c r="C83" s="74">
        <v>3138.4</v>
      </c>
      <c r="D83" s="74">
        <v>4050</v>
      </c>
      <c r="E83" s="74">
        <v>1000</v>
      </c>
      <c r="F83" s="74">
        <v>1200</v>
      </c>
      <c r="G83" s="74">
        <v>1150</v>
      </c>
      <c r="H83" s="74">
        <v>1320</v>
      </c>
      <c r="I83" s="74">
        <v>1180</v>
      </c>
      <c r="J83" s="74">
        <v>1500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</row>
    <row r="84" spans="1:1021" s="70" customFormat="1" ht="30" customHeight="1">
      <c r="A84" s="93" t="s">
        <v>69</v>
      </c>
      <c r="B84" s="93"/>
      <c r="C84" s="93"/>
      <c r="D84" s="93"/>
      <c r="E84" s="93"/>
      <c r="F84" s="93"/>
      <c r="G84" s="93"/>
      <c r="H84" s="93"/>
      <c r="I84" s="93"/>
      <c r="J84" s="9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  <c r="PG84" s="3"/>
      <c r="PH84" s="3"/>
      <c r="PI84" s="3"/>
      <c r="PJ84" s="3"/>
      <c r="PK84" s="3"/>
      <c r="PL84" s="3"/>
      <c r="PM84" s="3"/>
      <c r="PN84" s="3"/>
      <c r="PO84" s="3"/>
      <c r="PP84" s="3"/>
      <c r="PQ84" s="3"/>
      <c r="PR84" s="3"/>
      <c r="PS84" s="3"/>
      <c r="PT84" s="3"/>
      <c r="PU84" s="3"/>
      <c r="PV84" s="3"/>
      <c r="PW84" s="3"/>
      <c r="PX84" s="3"/>
      <c r="PY84" s="3"/>
      <c r="PZ84" s="3"/>
      <c r="QA84" s="3"/>
      <c r="QB84" s="3"/>
      <c r="QC84" s="3"/>
      <c r="QD84" s="3"/>
      <c r="QE84" s="3"/>
      <c r="QF84" s="3"/>
      <c r="QG84" s="3"/>
      <c r="QH84" s="3"/>
      <c r="QI84" s="3"/>
      <c r="QJ84" s="3"/>
      <c r="QK84" s="3"/>
      <c r="QL84" s="3"/>
      <c r="QM84" s="3"/>
      <c r="QN84" s="3"/>
      <c r="QO84" s="3"/>
      <c r="QP84" s="3"/>
      <c r="QQ84" s="3"/>
      <c r="QR84" s="3"/>
      <c r="QS84" s="3"/>
      <c r="QT84" s="3"/>
      <c r="QU84" s="3"/>
      <c r="QV84" s="3"/>
      <c r="QW84" s="3"/>
      <c r="QX84" s="3"/>
      <c r="QY84" s="3"/>
      <c r="QZ84" s="3"/>
      <c r="RA84" s="3"/>
      <c r="RB84" s="3"/>
      <c r="RC84" s="3"/>
      <c r="RD84" s="3"/>
      <c r="RE84" s="3"/>
      <c r="RF84" s="3"/>
      <c r="RG84" s="3"/>
      <c r="RH84" s="3"/>
      <c r="RI84" s="3"/>
      <c r="RJ84" s="3"/>
      <c r="RK84" s="3"/>
      <c r="RL84" s="3"/>
      <c r="RM84" s="3"/>
      <c r="RN84" s="3"/>
      <c r="RO84" s="3"/>
      <c r="RP84" s="3"/>
      <c r="RQ84" s="3"/>
      <c r="RR84" s="3"/>
      <c r="RS84" s="3"/>
      <c r="RT84" s="3"/>
      <c r="RU84" s="3"/>
      <c r="RV84" s="3"/>
      <c r="RW84" s="3"/>
      <c r="RX84" s="3"/>
      <c r="RY84" s="3"/>
      <c r="RZ84" s="3"/>
      <c r="SA84" s="3"/>
      <c r="SB84" s="3"/>
      <c r="SC84" s="3"/>
      <c r="SD84" s="3"/>
      <c r="SE84" s="3"/>
      <c r="SF84" s="3"/>
      <c r="SG84" s="3"/>
      <c r="SH84" s="3"/>
      <c r="SI84" s="3"/>
      <c r="SJ84" s="3"/>
      <c r="SK84" s="3"/>
      <c r="SL84" s="3"/>
      <c r="SM84" s="3"/>
      <c r="SN84" s="3"/>
      <c r="SO84" s="3"/>
      <c r="SP84" s="3"/>
      <c r="SQ84" s="3"/>
      <c r="SR84" s="3"/>
      <c r="SS84" s="3"/>
      <c r="ST84" s="3"/>
      <c r="SU84" s="3"/>
      <c r="SV84" s="3"/>
      <c r="SW84" s="3"/>
      <c r="SX84" s="3"/>
      <c r="SY84" s="3"/>
      <c r="SZ84" s="3"/>
      <c r="TA84" s="3"/>
      <c r="TB84" s="3"/>
      <c r="TC84" s="3"/>
      <c r="TD84" s="3"/>
      <c r="TE84" s="3"/>
      <c r="TF84" s="3"/>
      <c r="TG84" s="3"/>
      <c r="TH84" s="3"/>
      <c r="TI84" s="3"/>
      <c r="TJ84" s="3"/>
      <c r="TK84" s="3"/>
      <c r="TL84" s="3"/>
      <c r="TM84" s="3"/>
      <c r="TN84" s="3"/>
      <c r="TO84" s="3"/>
      <c r="TP84" s="3"/>
      <c r="TQ84" s="3"/>
      <c r="TR84" s="3"/>
      <c r="TS84" s="3"/>
      <c r="TT84" s="3"/>
      <c r="TU84" s="3"/>
      <c r="TV84" s="3"/>
      <c r="TW84" s="3"/>
      <c r="TX84" s="3"/>
      <c r="TY84" s="3"/>
      <c r="TZ84" s="3"/>
      <c r="UA84" s="3"/>
      <c r="UB84" s="3"/>
      <c r="UC84" s="3"/>
      <c r="UD84" s="3"/>
      <c r="UE84" s="3"/>
      <c r="UF84" s="3"/>
      <c r="UG84" s="3"/>
      <c r="UH84" s="3"/>
      <c r="UI84" s="3"/>
      <c r="UJ84" s="3"/>
      <c r="UK84" s="3"/>
      <c r="UL84" s="3"/>
      <c r="UM84" s="3"/>
      <c r="UN84" s="3"/>
      <c r="UO84" s="3"/>
      <c r="UP84" s="3"/>
      <c r="UQ84" s="3"/>
      <c r="UR84" s="3"/>
      <c r="US84" s="3"/>
      <c r="UT84" s="3"/>
      <c r="UU84" s="3"/>
      <c r="UV84" s="3"/>
      <c r="UW84" s="3"/>
      <c r="UX84" s="3"/>
      <c r="UY84" s="3"/>
      <c r="UZ84" s="3"/>
      <c r="VA84" s="3"/>
      <c r="VB84" s="3"/>
      <c r="VC84" s="3"/>
      <c r="VD84" s="3"/>
      <c r="VE84" s="3"/>
      <c r="VF84" s="3"/>
      <c r="VG84" s="3"/>
      <c r="VH84" s="3"/>
      <c r="VI84" s="3"/>
      <c r="VJ84" s="3"/>
      <c r="VK84" s="3"/>
      <c r="VL84" s="3"/>
      <c r="VM84" s="3"/>
      <c r="VN84" s="3"/>
      <c r="VO84" s="3"/>
      <c r="VP84" s="3"/>
      <c r="VQ84" s="3"/>
      <c r="VR84" s="3"/>
      <c r="VS84" s="3"/>
      <c r="VT84" s="3"/>
      <c r="VU84" s="3"/>
      <c r="VV84" s="3"/>
      <c r="VW84" s="3"/>
      <c r="VX84" s="3"/>
      <c r="VY84" s="3"/>
      <c r="VZ84" s="3"/>
      <c r="WA84" s="3"/>
      <c r="WB84" s="3"/>
      <c r="WC84" s="3"/>
      <c r="WD84" s="3"/>
      <c r="WE84" s="3"/>
      <c r="WF84" s="3"/>
      <c r="WG84" s="3"/>
      <c r="WH84" s="3"/>
      <c r="WI84" s="3"/>
      <c r="WJ84" s="3"/>
      <c r="WK84" s="3"/>
      <c r="WL84" s="3"/>
      <c r="WM84" s="3"/>
      <c r="WN84" s="3"/>
      <c r="WO84" s="3"/>
      <c r="WP84" s="3"/>
      <c r="WQ84" s="3"/>
      <c r="WR84" s="3"/>
      <c r="WS84" s="3"/>
      <c r="WT84" s="3"/>
      <c r="WU84" s="3"/>
      <c r="WV84" s="3"/>
      <c r="WW84" s="3"/>
      <c r="WX84" s="3"/>
      <c r="WY84" s="3"/>
      <c r="WZ84" s="3"/>
      <c r="XA84" s="3"/>
      <c r="XB84" s="3"/>
      <c r="XC84" s="3"/>
      <c r="XD84" s="3"/>
      <c r="XE84" s="3"/>
      <c r="XF84" s="3"/>
      <c r="XG84" s="3"/>
      <c r="XH84" s="3"/>
      <c r="XI84" s="3"/>
      <c r="XJ84" s="3"/>
      <c r="XK84" s="3"/>
      <c r="XL84" s="3"/>
      <c r="XM84" s="3"/>
      <c r="XN84" s="3"/>
      <c r="XO84" s="3"/>
      <c r="XP84" s="3"/>
      <c r="XQ84" s="3"/>
      <c r="XR84" s="3"/>
      <c r="XS84" s="3"/>
      <c r="XT84" s="3"/>
      <c r="XU84" s="3"/>
      <c r="XV84" s="3"/>
      <c r="XW84" s="3"/>
      <c r="XX84" s="3"/>
      <c r="XY84" s="3"/>
      <c r="XZ84" s="3"/>
      <c r="YA84" s="3"/>
      <c r="YB84" s="3"/>
      <c r="YC84" s="3"/>
      <c r="YD84" s="3"/>
      <c r="YE84" s="3"/>
      <c r="YF84" s="3"/>
      <c r="YG84" s="3"/>
      <c r="YH84" s="3"/>
      <c r="YI84" s="3"/>
      <c r="YJ84" s="3"/>
      <c r="YK84" s="3"/>
      <c r="YL84" s="3"/>
      <c r="YM84" s="3"/>
      <c r="YN84" s="3"/>
      <c r="YO84" s="3"/>
      <c r="YP84" s="3"/>
      <c r="YQ84" s="3"/>
      <c r="YR84" s="3"/>
      <c r="YS84" s="3"/>
      <c r="YT84" s="3"/>
      <c r="YU84" s="3"/>
      <c r="YV84" s="3"/>
      <c r="YW84" s="3"/>
      <c r="YX84" s="3"/>
      <c r="YY84" s="3"/>
      <c r="YZ84" s="3"/>
      <c r="ZA84" s="3"/>
      <c r="ZB84" s="3"/>
      <c r="ZC84" s="3"/>
      <c r="ZD84" s="3"/>
      <c r="ZE84" s="3"/>
      <c r="ZF84" s="3"/>
      <c r="ZG84" s="3"/>
      <c r="ZH84" s="3"/>
      <c r="ZI84" s="3"/>
      <c r="ZJ84" s="3"/>
      <c r="ZK84" s="3"/>
      <c r="ZL84" s="3"/>
      <c r="ZM84" s="3"/>
      <c r="ZN84" s="3"/>
      <c r="ZO84" s="3"/>
      <c r="ZP84" s="3"/>
      <c r="ZQ84" s="3"/>
      <c r="ZR84" s="3"/>
      <c r="ZS84" s="3"/>
      <c r="ZT84" s="3"/>
      <c r="ZU84" s="3"/>
      <c r="ZV84" s="3"/>
      <c r="ZW84" s="3"/>
      <c r="ZX84" s="3"/>
      <c r="ZY84" s="3"/>
      <c r="ZZ84" s="3"/>
      <c r="AAA84" s="3"/>
      <c r="AAB84" s="3"/>
      <c r="AAC84" s="3"/>
      <c r="AAD84" s="3"/>
      <c r="AAE84" s="3"/>
      <c r="AAF84" s="3"/>
      <c r="AAG84" s="3"/>
      <c r="AAH84" s="3"/>
      <c r="AAI84" s="3"/>
      <c r="AAJ84" s="3"/>
      <c r="AAK84" s="3"/>
      <c r="AAL84" s="3"/>
      <c r="AAM84" s="3"/>
      <c r="AAN84" s="3"/>
      <c r="AAO84" s="3"/>
      <c r="AAP84" s="3"/>
      <c r="AAQ84" s="3"/>
      <c r="AAR84" s="3"/>
      <c r="AAS84" s="3"/>
      <c r="AAT84" s="3"/>
      <c r="AAU84" s="3"/>
      <c r="AAV84" s="3"/>
      <c r="AAW84" s="3"/>
      <c r="AAX84" s="3"/>
      <c r="AAY84" s="3"/>
      <c r="AAZ84" s="3"/>
      <c r="ABA84" s="3"/>
      <c r="ABB84" s="3"/>
      <c r="ABC84" s="3"/>
      <c r="ABD84" s="3"/>
      <c r="ABE84" s="3"/>
      <c r="ABF84" s="3"/>
      <c r="ABG84" s="3"/>
      <c r="ABH84" s="3"/>
      <c r="ABI84" s="3"/>
      <c r="ABJ84" s="3"/>
      <c r="ABK84" s="3"/>
      <c r="ABL84" s="3"/>
      <c r="ABM84" s="3"/>
      <c r="ABN84" s="3"/>
      <c r="ABO84" s="3"/>
      <c r="ABP84" s="3"/>
      <c r="ABQ84" s="3"/>
      <c r="ABR84" s="3"/>
      <c r="ABS84" s="3"/>
      <c r="ABT84" s="3"/>
      <c r="ABU84" s="3"/>
      <c r="ABV84" s="3"/>
      <c r="ABW84" s="3"/>
      <c r="ABX84" s="3"/>
      <c r="ABY84" s="3"/>
      <c r="ABZ84" s="3"/>
      <c r="ACA84" s="3"/>
      <c r="ACB84" s="3"/>
      <c r="ACC84" s="3"/>
      <c r="ACD84" s="3"/>
      <c r="ACE84" s="3"/>
      <c r="ACF84" s="3"/>
      <c r="ACG84" s="3"/>
      <c r="ACH84" s="3"/>
      <c r="ACI84" s="3"/>
      <c r="ACJ84" s="3"/>
      <c r="ACK84" s="3"/>
      <c r="ACL84" s="3"/>
      <c r="ACM84" s="3"/>
      <c r="ACN84" s="3"/>
      <c r="ACO84" s="3"/>
      <c r="ACP84" s="3"/>
      <c r="ACQ84" s="3"/>
      <c r="ACR84" s="3"/>
      <c r="ACS84" s="3"/>
      <c r="ACT84" s="3"/>
      <c r="ACU84" s="3"/>
      <c r="ACV84" s="3"/>
      <c r="ACW84" s="3"/>
      <c r="ACX84" s="3"/>
      <c r="ACY84" s="3"/>
      <c r="ACZ84" s="3"/>
      <c r="ADA84" s="3"/>
      <c r="ADB84" s="3"/>
      <c r="ADC84" s="3"/>
      <c r="ADD84" s="3"/>
      <c r="ADE84" s="3"/>
      <c r="ADF84" s="3"/>
      <c r="ADG84" s="3"/>
      <c r="ADH84" s="3"/>
      <c r="ADI84" s="3"/>
      <c r="ADJ84" s="3"/>
      <c r="ADK84" s="3"/>
      <c r="ADL84" s="3"/>
      <c r="ADM84" s="3"/>
      <c r="ADN84" s="3"/>
      <c r="ADO84" s="3"/>
      <c r="ADP84" s="3"/>
      <c r="ADQ84" s="3"/>
      <c r="ADR84" s="3"/>
      <c r="ADS84" s="3"/>
      <c r="ADT84" s="3"/>
      <c r="ADU84" s="3"/>
      <c r="ADV84" s="3"/>
      <c r="ADW84" s="3"/>
      <c r="ADX84" s="3"/>
      <c r="ADY84" s="3"/>
      <c r="ADZ84" s="3"/>
      <c r="AEA84" s="3"/>
      <c r="AEB84" s="3"/>
      <c r="AEC84" s="3"/>
      <c r="AED84" s="3"/>
      <c r="AEE84" s="3"/>
      <c r="AEF84" s="3"/>
      <c r="AEG84" s="3"/>
      <c r="AEH84" s="3"/>
      <c r="AEI84" s="3"/>
      <c r="AEJ84" s="3"/>
      <c r="AEK84" s="3"/>
      <c r="AEL84" s="3"/>
      <c r="AEM84" s="3"/>
      <c r="AEN84" s="3"/>
      <c r="AEO84" s="3"/>
      <c r="AEP84" s="3"/>
      <c r="AEQ84" s="3"/>
      <c r="AER84" s="3"/>
      <c r="AES84" s="3"/>
      <c r="AET84" s="3"/>
      <c r="AEU84" s="3"/>
      <c r="AEV84" s="3"/>
      <c r="AEW84" s="3"/>
      <c r="AEX84" s="3"/>
      <c r="AEY84" s="3"/>
      <c r="AEZ84" s="3"/>
      <c r="AFA84" s="3"/>
      <c r="AFB84" s="3"/>
      <c r="AFC84" s="3"/>
      <c r="AFD84" s="3"/>
      <c r="AFE84" s="3"/>
      <c r="AFF84" s="3"/>
      <c r="AFG84" s="3"/>
      <c r="AFH84" s="3"/>
      <c r="AFI84" s="3"/>
      <c r="AFJ84" s="3"/>
      <c r="AFK84" s="3"/>
      <c r="AFL84" s="3"/>
      <c r="AFM84" s="3"/>
      <c r="AFN84" s="3"/>
      <c r="AFO84" s="3"/>
      <c r="AFP84" s="3"/>
      <c r="AFQ84" s="3"/>
      <c r="AFR84" s="3"/>
      <c r="AFS84" s="3"/>
      <c r="AFT84" s="3"/>
      <c r="AFU84" s="3"/>
      <c r="AFV84" s="3"/>
      <c r="AFW84" s="3"/>
      <c r="AFX84" s="3"/>
      <c r="AFY84" s="3"/>
      <c r="AFZ84" s="3"/>
      <c r="AGA84" s="3"/>
      <c r="AGB84" s="3"/>
      <c r="AGC84" s="3"/>
      <c r="AGD84" s="3"/>
      <c r="AGE84" s="3"/>
      <c r="AGF84" s="3"/>
      <c r="AGG84" s="3"/>
      <c r="AGH84" s="3"/>
      <c r="AGI84" s="3"/>
      <c r="AGJ84" s="3"/>
      <c r="AGK84" s="3"/>
      <c r="AGL84" s="3"/>
      <c r="AGM84" s="3"/>
      <c r="AGN84" s="3"/>
      <c r="AGO84" s="3"/>
      <c r="AGP84" s="3"/>
      <c r="AGQ84" s="3"/>
      <c r="AGR84" s="3"/>
      <c r="AGS84" s="3"/>
      <c r="AGT84" s="3"/>
      <c r="AGU84" s="3"/>
      <c r="AGV84" s="3"/>
      <c r="AGW84" s="3"/>
      <c r="AGX84" s="3"/>
      <c r="AGY84" s="3"/>
      <c r="AGZ84" s="3"/>
      <c r="AHA84" s="3"/>
      <c r="AHB84" s="3"/>
      <c r="AHC84" s="3"/>
      <c r="AHD84" s="3"/>
      <c r="AHE84" s="3"/>
      <c r="AHF84" s="3"/>
      <c r="AHG84" s="3"/>
      <c r="AHH84" s="3"/>
      <c r="AHI84" s="3"/>
      <c r="AHJ84" s="3"/>
      <c r="AHK84" s="3"/>
      <c r="AHL84" s="3"/>
      <c r="AHM84" s="3"/>
      <c r="AHN84" s="3"/>
      <c r="AHO84" s="3"/>
      <c r="AHP84" s="3"/>
      <c r="AHQ84" s="3"/>
      <c r="AHR84" s="3"/>
      <c r="AHS84" s="3"/>
      <c r="AHT84" s="3"/>
      <c r="AHU84" s="3"/>
      <c r="AHV84" s="3"/>
      <c r="AHW84" s="3"/>
      <c r="AHX84" s="3"/>
      <c r="AHY84" s="3"/>
      <c r="AHZ84" s="3"/>
      <c r="AIA84" s="3"/>
      <c r="AIB84" s="3"/>
      <c r="AIC84" s="3"/>
      <c r="AID84" s="3"/>
      <c r="AIE84" s="3"/>
      <c r="AIF84" s="3"/>
      <c r="AIG84" s="3"/>
      <c r="AIH84" s="3"/>
      <c r="AII84" s="3"/>
      <c r="AIJ84" s="3"/>
      <c r="AIK84" s="3"/>
      <c r="AIL84" s="3"/>
      <c r="AIM84" s="3"/>
      <c r="AIN84" s="3"/>
      <c r="AIO84" s="3"/>
      <c r="AIP84" s="3"/>
      <c r="AIQ84" s="3"/>
      <c r="AIR84" s="3"/>
      <c r="AIS84" s="3"/>
      <c r="AIT84" s="3"/>
      <c r="AIU84" s="3"/>
      <c r="AIV84" s="3"/>
      <c r="AIW84" s="3"/>
      <c r="AIX84" s="3"/>
      <c r="AIY84" s="3"/>
      <c r="AIZ84" s="3"/>
      <c r="AJA84" s="3"/>
      <c r="AJB84" s="3"/>
      <c r="AJC84" s="3"/>
      <c r="AJD84" s="3"/>
      <c r="AJE84" s="3"/>
      <c r="AJF84" s="3"/>
      <c r="AJG84" s="3"/>
      <c r="AJH84" s="3"/>
      <c r="AJI84" s="3"/>
      <c r="AJJ84" s="3"/>
      <c r="AJK84" s="3"/>
      <c r="AJL84" s="3"/>
      <c r="AJM84" s="3"/>
      <c r="AJN84" s="3"/>
      <c r="AJO84" s="3"/>
      <c r="AJP84" s="3"/>
      <c r="AJQ84" s="3"/>
      <c r="AJR84" s="3"/>
      <c r="AJS84" s="3"/>
      <c r="AJT84" s="3"/>
      <c r="AJU84" s="3"/>
      <c r="AJV84" s="3"/>
      <c r="AJW84" s="3"/>
      <c r="AJX84" s="3"/>
      <c r="AJY84" s="3"/>
      <c r="AJZ84" s="3"/>
      <c r="AKA84" s="3"/>
      <c r="AKB84" s="3"/>
      <c r="AKC84" s="3"/>
      <c r="AKD84" s="3"/>
      <c r="AKE84" s="3"/>
      <c r="AKF84" s="3"/>
      <c r="AKG84" s="3"/>
      <c r="AKH84" s="3"/>
      <c r="AKI84" s="3"/>
      <c r="AKJ84" s="3"/>
      <c r="AKK84" s="3"/>
      <c r="AKL84" s="3"/>
      <c r="AKM84" s="3"/>
      <c r="AKN84" s="3"/>
      <c r="AKO84" s="3"/>
      <c r="AKP84" s="3"/>
      <c r="AKQ84" s="3"/>
      <c r="AKR84" s="3"/>
      <c r="AKS84" s="3"/>
      <c r="AKT84" s="3"/>
      <c r="AKU84" s="3"/>
      <c r="AKV84" s="3"/>
      <c r="AKW84" s="3"/>
      <c r="AKX84" s="3"/>
      <c r="AKY84" s="3"/>
      <c r="AKZ84" s="3"/>
      <c r="ALA84" s="3"/>
      <c r="ALB84" s="3"/>
      <c r="ALC84" s="3"/>
      <c r="ALD84" s="3"/>
      <c r="ALE84" s="3"/>
      <c r="ALF84" s="3"/>
      <c r="ALG84" s="3"/>
      <c r="ALH84" s="3"/>
      <c r="ALI84" s="3"/>
      <c r="ALJ84" s="3"/>
      <c r="ALK84" s="3"/>
      <c r="ALL84" s="3"/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</row>
    <row r="85" spans="1:1021" s="2" customFormat="1" ht="30" customHeight="1">
      <c r="A85" s="76" t="s">
        <v>70</v>
      </c>
      <c r="B85" s="47" t="s">
        <v>60</v>
      </c>
      <c r="C85" s="72">
        <v>6952</v>
      </c>
      <c r="D85" s="72">
        <v>10300</v>
      </c>
      <c r="E85" s="72">
        <v>10400</v>
      </c>
      <c r="F85" s="72">
        <v>10410</v>
      </c>
      <c r="G85" s="49">
        <v>10450</v>
      </c>
      <c r="H85" s="49">
        <v>10500</v>
      </c>
      <c r="I85" s="49">
        <v>10550</v>
      </c>
      <c r="J85" s="49">
        <v>10600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</row>
    <row r="86" spans="1:1021" s="2" customFormat="1" ht="30" customHeight="1">
      <c r="A86" s="76" t="s">
        <v>71</v>
      </c>
      <c r="B86" s="47" t="s">
        <v>60</v>
      </c>
      <c r="C86" s="72">
        <v>90841.05</v>
      </c>
      <c r="D86" s="72">
        <v>104891.9</v>
      </c>
      <c r="E86" s="72">
        <v>62159</v>
      </c>
      <c r="F86" s="72">
        <v>82159</v>
      </c>
      <c r="G86" s="49">
        <v>62250</v>
      </c>
      <c r="H86" s="49">
        <v>84500</v>
      </c>
      <c r="I86" s="49">
        <v>62300</v>
      </c>
      <c r="J86" s="49">
        <v>75300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</row>
    <row r="87" spans="1:1021" s="70" customFormat="1" ht="30" customHeight="1">
      <c r="A87" s="93" t="s">
        <v>72</v>
      </c>
      <c r="B87" s="93"/>
      <c r="C87" s="93"/>
      <c r="D87" s="93"/>
      <c r="E87" s="93"/>
      <c r="F87" s="93"/>
      <c r="G87" s="93"/>
      <c r="H87" s="93"/>
      <c r="I87" s="93"/>
      <c r="J87" s="9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3"/>
      <c r="RI87" s="3"/>
      <c r="RJ87" s="3"/>
      <c r="RK87" s="3"/>
      <c r="RL87" s="3"/>
      <c r="RM87" s="3"/>
      <c r="RN87" s="3"/>
      <c r="RO87" s="3"/>
      <c r="RP87" s="3"/>
      <c r="RQ87" s="3"/>
      <c r="RR87" s="3"/>
      <c r="RS87" s="3"/>
      <c r="RT87" s="3"/>
      <c r="RU87" s="3"/>
      <c r="RV87" s="3"/>
      <c r="RW87" s="3"/>
      <c r="RX87" s="3"/>
      <c r="RY87" s="3"/>
      <c r="RZ87" s="3"/>
      <c r="SA87" s="3"/>
      <c r="SB87" s="3"/>
      <c r="SC87" s="3"/>
      <c r="SD87" s="3"/>
      <c r="SE87" s="3"/>
      <c r="SF87" s="3"/>
      <c r="SG87" s="3"/>
      <c r="SH87" s="3"/>
      <c r="SI87" s="3"/>
      <c r="SJ87" s="3"/>
      <c r="SK87" s="3"/>
      <c r="SL87" s="3"/>
      <c r="SM87" s="3"/>
      <c r="SN87" s="3"/>
      <c r="SO87" s="3"/>
      <c r="SP87" s="3"/>
      <c r="SQ87" s="3"/>
      <c r="SR87" s="3"/>
      <c r="SS87" s="3"/>
      <c r="ST87" s="3"/>
      <c r="SU87" s="3"/>
      <c r="SV87" s="3"/>
      <c r="SW87" s="3"/>
      <c r="SX87" s="3"/>
      <c r="SY87" s="3"/>
      <c r="SZ87" s="3"/>
      <c r="TA87" s="3"/>
      <c r="TB87" s="3"/>
      <c r="TC87" s="3"/>
      <c r="TD87" s="3"/>
      <c r="TE87" s="3"/>
      <c r="TF87" s="3"/>
      <c r="TG87" s="3"/>
      <c r="TH87" s="3"/>
      <c r="TI87" s="3"/>
      <c r="TJ87" s="3"/>
      <c r="TK87" s="3"/>
      <c r="TL87" s="3"/>
      <c r="TM87" s="3"/>
      <c r="TN87" s="3"/>
      <c r="TO87" s="3"/>
      <c r="TP87" s="3"/>
      <c r="TQ87" s="3"/>
      <c r="TR87" s="3"/>
      <c r="TS87" s="3"/>
      <c r="TT87" s="3"/>
      <c r="TU87" s="3"/>
      <c r="TV87" s="3"/>
      <c r="TW87" s="3"/>
      <c r="TX87" s="3"/>
      <c r="TY87" s="3"/>
      <c r="TZ87" s="3"/>
      <c r="UA87" s="3"/>
      <c r="UB87" s="3"/>
      <c r="UC87" s="3"/>
      <c r="UD87" s="3"/>
      <c r="UE87" s="3"/>
      <c r="UF87" s="3"/>
      <c r="UG87" s="3"/>
      <c r="UH87" s="3"/>
      <c r="UI87" s="3"/>
      <c r="UJ87" s="3"/>
      <c r="UK87" s="3"/>
      <c r="UL87" s="3"/>
      <c r="UM87" s="3"/>
      <c r="UN87" s="3"/>
      <c r="UO87" s="3"/>
      <c r="UP87" s="3"/>
      <c r="UQ87" s="3"/>
      <c r="UR87" s="3"/>
      <c r="US87" s="3"/>
      <c r="UT87" s="3"/>
      <c r="UU87" s="3"/>
      <c r="UV87" s="3"/>
      <c r="UW87" s="3"/>
      <c r="UX87" s="3"/>
      <c r="UY87" s="3"/>
      <c r="UZ87" s="3"/>
      <c r="VA87" s="3"/>
      <c r="VB87" s="3"/>
      <c r="VC87" s="3"/>
      <c r="VD87" s="3"/>
      <c r="VE87" s="3"/>
      <c r="VF87" s="3"/>
      <c r="VG87" s="3"/>
      <c r="VH87" s="3"/>
      <c r="VI87" s="3"/>
      <c r="VJ87" s="3"/>
      <c r="VK87" s="3"/>
      <c r="VL87" s="3"/>
      <c r="VM87" s="3"/>
      <c r="VN87" s="3"/>
      <c r="VO87" s="3"/>
      <c r="VP87" s="3"/>
      <c r="VQ87" s="3"/>
      <c r="VR87" s="3"/>
      <c r="VS87" s="3"/>
      <c r="VT87" s="3"/>
      <c r="VU87" s="3"/>
      <c r="VV87" s="3"/>
      <c r="VW87" s="3"/>
      <c r="VX87" s="3"/>
      <c r="VY87" s="3"/>
      <c r="VZ87" s="3"/>
      <c r="WA87" s="3"/>
      <c r="WB87" s="3"/>
      <c r="WC87" s="3"/>
      <c r="WD87" s="3"/>
      <c r="WE87" s="3"/>
      <c r="WF87" s="3"/>
      <c r="WG87" s="3"/>
      <c r="WH87" s="3"/>
      <c r="WI87" s="3"/>
      <c r="WJ87" s="3"/>
      <c r="WK87" s="3"/>
      <c r="WL87" s="3"/>
      <c r="WM87" s="3"/>
      <c r="WN87" s="3"/>
      <c r="WO87" s="3"/>
      <c r="WP87" s="3"/>
      <c r="WQ87" s="3"/>
      <c r="WR87" s="3"/>
      <c r="WS87" s="3"/>
      <c r="WT87" s="3"/>
      <c r="WU87" s="3"/>
      <c r="WV87" s="3"/>
      <c r="WW87" s="3"/>
      <c r="WX87" s="3"/>
      <c r="WY87" s="3"/>
      <c r="WZ87" s="3"/>
      <c r="XA87" s="3"/>
      <c r="XB87" s="3"/>
      <c r="XC87" s="3"/>
      <c r="XD87" s="3"/>
      <c r="XE87" s="3"/>
      <c r="XF87" s="3"/>
      <c r="XG87" s="3"/>
      <c r="XH87" s="3"/>
      <c r="XI87" s="3"/>
      <c r="XJ87" s="3"/>
      <c r="XK87" s="3"/>
      <c r="XL87" s="3"/>
      <c r="XM87" s="3"/>
      <c r="XN87" s="3"/>
      <c r="XO87" s="3"/>
      <c r="XP87" s="3"/>
      <c r="XQ87" s="3"/>
      <c r="XR87" s="3"/>
      <c r="XS87" s="3"/>
      <c r="XT87" s="3"/>
      <c r="XU87" s="3"/>
      <c r="XV87" s="3"/>
      <c r="XW87" s="3"/>
      <c r="XX87" s="3"/>
      <c r="XY87" s="3"/>
      <c r="XZ87" s="3"/>
      <c r="YA87" s="3"/>
      <c r="YB87" s="3"/>
      <c r="YC87" s="3"/>
      <c r="YD87" s="3"/>
      <c r="YE87" s="3"/>
      <c r="YF87" s="3"/>
      <c r="YG87" s="3"/>
      <c r="YH87" s="3"/>
      <c r="YI87" s="3"/>
      <c r="YJ87" s="3"/>
      <c r="YK87" s="3"/>
      <c r="YL87" s="3"/>
      <c r="YM87" s="3"/>
      <c r="YN87" s="3"/>
      <c r="YO87" s="3"/>
      <c r="YP87" s="3"/>
      <c r="YQ87" s="3"/>
      <c r="YR87" s="3"/>
      <c r="YS87" s="3"/>
      <c r="YT87" s="3"/>
      <c r="YU87" s="3"/>
      <c r="YV87" s="3"/>
      <c r="YW87" s="3"/>
      <c r="YX87" s="3"/>
      <c r="YY87" s="3"/>
      <c r="YZ87" s="3"/>
      <c r="ZA87" s="3"/>
      <c r="ZB87" s="3"/>
      <c r="ZC87" s="3"/>
      <c r="ZD87" s="3"/>
      <c r="ZE87" s="3"/>
      <c r="ZF87" s="3"/>
      <c r="ZG87" s="3"/>
      <c r="ZH87" s="3"/>
      <c r="ZI87" s="3"/>
      <c r="ZJ87" s="3"/>
      <c r="ZK87" s="3"/>
      <c r="ZL87" s="3"/>
      <c r="ZM87" s="3"/>
      <c r="ZN87" s="3"/>
      <c r="ZO87" s="3"/>
      <c r="ZP87" s="3"/>
      <c r="ZQ87" s="3"/>
      <c r="ZR87" s="3"/>
      <c r="ZS87" s="3"/>
      <c r="ZT87" s="3"/>
      <c r="ZU87" s="3"/>
      <c r="ZV87" s="3"/>
      <c r="ZW87" s="3"/>
      <c r="ZX87" s="3"/>
      <c r="ZY87" s="3"/>
      <c r="ZZ87" s="3"/>
      <c r="AAA87" s="3"/>
      <c r="AAB87" s="3"/>
      <c r="AAC87" s="3"/>
      <c r="AAD87" s="3"/>
      <c r="AAE87" s="3"/>
      <c r="AAF87" s="3"/>
      <c r="AAG87" s="3"/>
      <c r="AAH87" s="3"/>
      <c r="AAI87" s="3"/>
      <c r="AAJ87" s="3"/>
      <c r="AAK87" s="3"/>
      <c r="AAL87" s="3"/>
      <c r="AAM87" s="3"/>
      <c r="AAN87" s="3"/>
      <c r="AAO87" s="3"/>
      <c r="AAP87" s="3"/>
      <c r="AAQ87" s="3"/>
      <c r="AAR87" s="3"/>
      <c r="AAS87" s="3"/>
      <c r="AAT87" s="3"/>
      <c r="AAU87" s="3"/>
      <c r="AAV87" s="3"/>
      <c r="AAW87" s="3"/>
      <c r="AAX87" s="3"/>
      <c r="AAY87" s="3"/>
      <c r="AAZ87" s="3"/>
      <c r="ABA87" s="3"/>
      <c r="ABB87" s="3"/>
      <c r="ABC87" s="3"/>
      <c r="ABD87" s="3"/>
      <c r="ABE87" s="3"/>
      <c r="ABF87" s="3"/>
      <c r="ABG87" s="3"/>
      <c r="ABH87" s="3"/>
      <c r="ABI87" s="3"/>
      <c r="ABJ87" s="3"/>
      <c r="ABK87" s="3"/>
      <c r="ABL87" s="3"/>
      <c r="ABM87" s="3"/>
      <c r="ABN87" s="3"/>
      <c r="ABO87" s="3"/>
      <c r="ABP87" s="3"/>
      <c r="ABQ87" s="3"/>
      <c r="ABR87" s="3"/>
      <c r="ABS87" s="3"/>
      <c r="ABT87" s="3"/>
      <c r="ABU87" s="3"/>
      <c r="ABV87" s="3"/>
      <c r="ABW87" s="3"/>
      <c r="ABX87" s="3"/>
      <c r="ABY87" s="3"/>
      <c r="ABZ87" s="3"/>
      <c r="ACA87" s="3"/>
      <c r="ACB87" s="3"/>
      <c r="ACC87" s="3"/>
      <c r="ACD87" s="3"/>
      <c r="ACE87" s="3"/>
      <c r="ACF87" s="3"/>
      <c r="ACG87" s="3"/>
      <c r="ACH87" s="3"/>
      <c r="ACI87" s="3"/>
      <c r="ACJ87" s="3"/>
      <c r="ACK87" s="3"/>
      <c r="ACL87" s="3"/>
      <c r="ACM87" s="3"/>
      <c r="ACN87" s="3"/>
      <c r="ACO87" s="3"/>
      <c r="ACP87" s="3"/>
      <c r="ACQ87" s="3"/>
      <c r="ACR87" s="3"/>
      <c r="ACS87" s="3"/>
      <c r="ACT87" s="3"/>
      <c r="ACU87" s="3"/>
      <c r="ACV87" s="3"/>
      <c r="ACW87" s="3"/>
      <c r="ACX87" s="3"/>
      <c r="ACY87" s="3"/>
      <c r="ACZ87" s="3"/>
      <c r="ADA87" s="3"/>
      <c r="ADB87" s="3"/>
      <c r="ADC87" s="3"/>
      <c r="ADD87" s="3"/>
      <c r="ADE87" s="3"/>
      <c r="ADF87" s="3"/>
      <c r="ADG87" s="3"/>
      <c r="ADH87" s="3"/>
      <c r="ADI87" s="3"/>
      <c r="ADJ87" s="3"/>
      <c r="ADK87" s="3"/>
      <c r="ADL87" s="3"/>
      <c r="ADM87" s="3"/>
      <c r="ADN87" s="3"/>
      <c r="ADO87" s="3"/>
      <c r="ADP87" s="3"/>
      <c r="ADQ87" s="3"/>
      <c r="ADR87" s="3"/>
      <c r="ADS87" s="3"/>
      <c r="ADT87" s="3"/>
      <c r="ADU87" s="3"/>
      <c r="ADV87" s="3"/>
      <c r="ADW87" s="3"/>
      <c r="ADX87" s="3"/>
      <c r="ADY87" s="3"/>
      <c r="ADZ87" s="3"/>
      <c r="AEA87" s="3"/>
      <c r="AEB87" s="3"/>
      <c r="AEC87" s="3"/>
      <c r="AED87" s="3"/>
      <c r="AEE87" s="3"/>
      <c r="AEF87" s="3"/>
      <c r="AEG87" s="3"/>
      <c r="AEH87" s="3"/>
      <c r="AEI87" s="3"/>
      <c r="AEJ87" s="3"/>
      <c r="AEK87" s="3"/>
      <c r="AEL87" s="3"/>
      <c r="AEM87" s="3"/>
      <c r="AEN87" s="3"/>
      <c r="AEO87" s="3"/>
      <c r="AEP87" s="3"/>
      <c r="AEQ87" s="3"/>
      <c r="AER87" s="3"/>
      <c r="AES87" s="3"/>
      <c r="AET87" s="3"/>
      <c r="AEU87" s="3"/>
      <c r="AEV87" s="3"/>
      <c r="AEW87" s="3"/>
      <c r="AEX87" s="3"/>
      <c r="AEY87" s="3"/>
      <c r="AEZ87" s="3"/>
      <c r="AFA87" s="3"/>
      <c r="AFB87" s="3"/>
      <c r="AFC87" s="3"/>
      <c r="AFD87" s="3"/>
      <c r="AFE87" s="3"/>
      <c r="AFF87" s="3"/>
      <c r="AFG87" s="3"/>
      <c r="AFH87" s="3"/>
      <c r="AFI87" s="3"/>
      <c r="AFJ87" s="3"/>
      <c r="AFK87" s="3"/>
      <c r="AFL87" s="3"/>
      <c r="AFM87" s="3"/>
      <c r="AFN87" s="3"/>
      <c r="AFO87" s="3"/>
      <c r="AFP87" s="3"/>
      <c r="AFQ87" s="3"/>
      <c r="AFR87" s="3"/>
      <c r="AFS87" s="3"/>
      <c r="AFT87" s="3"/>
      <c r="AFU87" s="3"/>
      <c r="AFV87" s="3"/>
      <c r="AFW87" s="3"/>
      <c r="AFX87" s="3"/>
      <c r="AFY87" s="3"/>
      <c r="AFZ87" s="3"/>
      <c r="AGA87" s="3"/>
      <c r="AGB87" s="3"/>
      <c r="AGC87" s="3"/>
      <c r="AGD87" s="3"/>
      <c r="AGE87" s="3"/>
      <c r="AGF87" s="3"/>
      <c r="AGG87" s="3"/>
      <c r="AGH87" s="3"/>
      <c r="AGI87" s="3"/>
      <c r="AGJ87" s="3"/>
      <c r="AGK87" s="3"/>
      <c r="AGL87" s="3"/>
      <c r="AGM87" s="3"/>
      <c r="AGN87" s="3"/>
      <c r="AGO87" s="3"/>
      <c r="AGP87" s="3"/>
      <c r="AGQ87" s="3"/>
      <c r="AGR87" s="3"/>
      <c r="AGS87" s="3"/>
      <c r="AGT87" s="3"/>
      <c r="AGU87" s="3"/>
      <c r="AGV87" s="3"/>
      <c r="AGW87" s="3"/>
      <c r="AGX87" s="3"/>
      <c r="AGY87" s="3"/>
      <c r="AGZ87" s="3"/>
      <c r="AHA87" s="3"/>
      <c r="AHB87" s="3"/>
      <c r="AHC87" s="3"/>
      <c r="AHD87" s="3"/>
      <c r="AHE87" s="3"/>
      <c r="AHF87" s="3"/>
      <c r="AHG87" s="3"/>
      <c r="AHH87" s="3"/>
      <c r="AHI87" s="3"/>
      <c r="AHJ87" s="3"/>
      <c r="AHK87" s="3"/>
      <c r="AHL87" s="3"/>
      <c r="AHM87" s="3"/>
      <c r="AHN87" s="3"/>
      <c r="AHO87" s="3"/>
      <c r="AHP87" s="3"/>
      <c r="AHQ87" s="3"/>
      <c r="AHR87" s="3"/>
      <c r="AHS87" s="3"/>
      <c r="AHT87" s="3"/>
      <c r="AHU87" s="3"/>
      <c r="AHV87" s="3"/>
      <c r="AHW87" s="3"/>
      <c r="AHX87" s="3"/>
      <c r="AHY87" s="3"/>
      <c r="AHZ87" s="3"/>
      <c r="AIA87" s="3"/>
      <c r="AIB87" s="3"/>
      <c r="AIC87" s="3"/>
      <c r="AID87" s="3"/>
      <c r="AIE87" s="3"/>
      <c r="AIF87" s="3"/>
      <c r="AIG87" s="3"/>
      <c r="AIH87" s="3"/>
      <c r="AII87" s="3"/>
      <c r="AIJ87" s="3"/>
      <c r="AIK87" s="3"/>
      <c r="AIL87" s="3"/>
      <c r="AIM87" s="3"/>
      <c r="AIN87" s="3"/>
      <c r="AIO87" s="3"/>
      <c r="AIP87" s="3"/>
      <c r="AIQ87" s="3"/>
      <c r="AIR87" s="3"/>
      <c r="AIS87" s="3"/>
      <c r="AIT87" s="3"/>
      <c r="AIU87" s="3"/>
      <c r="AIV87" s="3"/>
      <c r="AIW87" s="3"/>
      <c r="AIX87" s="3"/>
      <c r="AIY87" s="3"/>
      <c r="AIZ87" s="3"/>
      <c r="AJA87" s="3"/>
      <c r="AJB87" s="3"/>
      <c r="AJC87" s="3"/>
      <c r="AJD87" s="3"/>
      <c r="AJE87" s="3"/>
      <c r="AJF87" s="3"/>
      <c r="AJG87" s="3"/>
      <c r="AJH87" s="3"/>
      <c r="AJI87" s="3"/>
      <c r="AJJ87" s="3"/>
      <c r="AJK87" s="3"/>
      <c r="AJL87" s="3"/>
      <c r="AJM87" s="3"/>
      <c r="AJN87" s="3"/>
      <c r="AJO87" s="3"/>
      <c r="AJP87" s="3"/>
      <c r="AJQ87" s="3"/>
      <c r="AJR87" s="3"/>
      <c r="AJS87" s="3"/>
      <c r="AJT87" s="3"/>
      <c r="AJU87" s="3"/>
      <c r="AJV87" s="3"/>
      <c r="AJW87" s="3"/>
      <c r="AJX87" s="3"/>
      <c r="AJY87" s="3"/>
      <c r="AJZ87" s="3"/>
      <c r="AKA87" s="3"/>
      <c r="AKB87" s="3"/>
      <c r="AKC87" s="3"/>
      <c r="AKD87" s="3"/>
      <c r="AKE87" s="3"/>
      <c r="AKF87" s="3"/>
      <c r="AKG87" s="3"/>
      <c r="AKH87" s="3"/>
      <c r="AKI87" s="3"/>
      <c r="AKJ87" s="3"/>
      <c r="AKK87" s="3"/>
      <c r="AKL87" s="3"/>
      <c r="AKM87" s="3"/>
      <c r="AKN87" s="3"/>
      <c r="AKO87" s="3"/>
      <c r="AKP87" s="3"/>
      <c r="AKQ87" s="3"/>
      <c r="AKR87" s="3"/>
      <c r="AKS87" s="3"/>
      <c r="AKT87" s="3"/>
      <c r="AKU87" s="3"/>
      <c r="AKV87" s="3"/>
      <c r="AKW87" s="3"/>
      <c r="AKX87" s="3"/>
      <c r="AKY87" s="3"/>
      <c r="AKZ87" s="3"/>
      <c r="ALA87" s="3"/>
      <c r="ALB87" s="3"/>
      <c r="ALC87" s="3"/>
      <c r="ALD87" s="3"/>
      <c r="ALE87" s="3"/>
      <c r="ALF87" s="3"/>
      <c r="ALG87" s="3"/>
      <c r="ALH87" s="3"/>
      <c r="ALI87" s="3"/>
      <c r="ALJ87" s="3"/>
      <c r="ALK87" s="3"/>
      <c r="ALL87" s="3"/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</row>
    <row r="88" spans="1:1021" s="2" customFormat="1" ht="38.25" customHeight="1">
      <c r="A88" s="77" t="s">
        <v>73</v>
      </c>
      <c r="B88" s="63" t="s">
        <v>37</v>
      </c>
      <c r="C88" s="49">
        <v>46200.5</v>
      </c>
      <c r="D88" s="78">
        <v>46380.5</v>
      </c>
      <c r="E88" s="75">
        <v>49067</v>
      </c>
      <c r="F88" s="49">
        <v>49250</v>
      </c>
      <c r="G88" s="49">
        <v>49070</v>
      </c>
      <c r="H88" s="49">
        <v>49150</v>
      </c>
      <c r="I88" s="49">
        <v>49080</v>
      </c>
      <c r="J88" s="49">
        <v>49200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</row>
    <row r="89" spans="1:1021" ht="30" customHeight="1">
      <c r="A89" s="79" t="s">
        <v>74</v>
      </c>
      <c r="B89" s="63"/>
      <c r="C89" s="55"/>
      <c r="D89" s="62"/>
      <c r="E89" s="61"/>
      <c r="F89" s="55"/>
      <c r="G89" s="55"/>
      <c r="H89" s="55"/>
      <c r="I89" s="55"/>
      <c r="J89" s="55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9"/>
      <c r="IV89" s="59"/>
      <c r="IW89" s="59"/>
      <c r="IX89" s="59"/>
      <c r="IY89" s="59"/>
      <c r="IZ89" s="59"/>
      <c r="JA89" s="59"/>
      <c r="JB89" s="59"/>
      <c r="JC89" s="59"/>
      <c r="JD89" s="59"/>
      <c r="JE89" s="59"/>
      <c r="JF89" s="59"/>
      <c r="JG89" s="59"/>
      <c r="JH89" s="59"/>
      <c r="JI89" s="59"/>
      <c r="JJ89" s="59"/>
      <c r="JK89" s="59"/>
      <c r="JL89" s="59"/>
      <c r="JM89" s="59"/>
      <c r="JN89" s="59"/>
      <c r="JO89" s="59"/>
      <c r="JP89" s="59"/>
      <c r="JQ89" s="59"/>
      <c r="JR89" s="59"/>
      <c r="JS89" s="59"/>
      <c r="JT89" s="59"/>
      <c r="JU89" s="59"/>
      <c r="JV89" s="59"/>
      <c r="JW89" s="59"/>
      <c r="JX89" s="59"/>
      <c r="JY89" s="59"/>
      <c r="JZ89" s="59"/>
      <c r="KA89" s="59"/>
      <c r="KB89" s="59"/>
      <c r="KC89" s="59"/>
      <c r="KD89" s="59"/>
      <c r="KE89" s="59"/>
      <c r="KF89" s="59"/>
      <c r="KG89" s="59"/>
      <c r="KH89" s="59"/>
      <c r="KI89" s="59"/>
      <c r="KJ89" s="59"/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L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D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  <c r="RV89" s="59"/>
      <c r="RW89" s="59"/>
      <c r="RX89" s="59"/>
      <c r="RY89" s="59"/>
      <c r="RZ89" s="59"/>
      <c r="SA89" s="59"/>
      <c r="SB89" s="59"/>
      <c r="SC89" s="59"/>
      <c r="SD89" s="59"/>
      <c r="SE89" s="59"/>
      <c r="SF89" s="59"/>
      <c r="SG89" s="59"/>
      <c r="SH89" s="59"/>
      <c r="SI89" s="59"/>
      <c r="SJ89" s="59"/>
      <c r="SK89" s="59"/>
      <c r="SL89" s="59"/>
      <c r="SM89" s="59"/>
      <c r="SN89" s="59"/>
      <c r="SO89" s="59"/>
      <c r="SP89" s="59"/>
      <c r="SQ89" s="59"/>
      <c r="SR89" s="59"/>
      <c r="SS89" s="59"/>
      <c r="ST89" s="59"/>
      <c r="SU89" s="59"/>
      <c r="SV89" s="59"/>
      <c r="SW89" s="59"/>
      <c r="SX89" s="59"/>
      <c r="SY89" s="59"/>
      <c r="SZ89" s="59"/>
      <c r="TA89" s="59"/>
      <c r="TB89" s="59"/>
      <c r="TC89" s="59"/>
      <c r="TD89" s="59"/>
      <c r="TE89" s="59"/>
      <c r="TF89" s="59"/>
      <c r="TG89" s="59"/>
      <c r="TH89" s="59"/>
      <c r="TI89" s="59"/>
      <c r="TJ89" s="59"/>
      <c r="TK89" s="59"/>
      <c r="TL89" s="59"/>
      <c r="TM89" s="59"/>
      <c r="TN89" s="59"/>
      <c r="TO89" s="59"/>
      <c r="TP89" s="59"/>
      <c r="TQ89" s="59"/>
      <c r="TR89" s="59"/>
      <c r="TS89" s="59"/>
      <c r="TT89" s="59"/>
      <c r="TU89" s="59"/>
      <c r="TV89" s="59"/>
      <c r="TW89" s="59"/>
      <c r="TX89" s="59"/>
      <c r="TY89" s="59"/>
      <c r="TZ89" s="59"/>
      <c r="UA89" s="59"/>
      <c r="UB89" s="59"/>
      <c r="UC89" s="59"/>
      <c r="UD89" s="59"/>
      <c r="UE89" s="59"/>
      <c r="UF89" s="59"/>
      <c r="UG89" s="59"/>
      <c r="UH89" s="59"/>
      <c r="UI89" s="59"/>
      <c r="UJ89" s="59"/>
      <c r="UK89" s="59"/>
      <c r="UL89" s="59"/>
      <c r="UM89" s="59"/>
      <c r="UN89" s="59"/>
      <c r="UO89" s="59"/>
      <c r="UP89" s="59"/>
      <c r="UQ89" s="59"/>
      <c r="UR89" s="59"/>
      <c r="US89" s="59"/>
      <c r="UT89" s="59"/>
      <c r="UU89" s="59"/>
      <c r="UV89" s="59"/>
      <c r="UW89" s="59"/>
      <c r="UX89" s="59"/>
      <c r="UY89" s="59"/>
      <c r="UZ89" s="59"/>
      <c r="VA89" s="59"/>
      <c r="VB89" s="59"/>
      <c r="VC89" s="59"/>
      <c r="VD89" s="59"/>
      <c r="VE89" s="59"/>
      <c r="VF89" s="59"/>
      <c r="VG89" s="59"/>
      <c r="VH89" s="59"/>
      <c r="VI89" s="59"/>
      <c r="VJ89" s="59"/>
      <c r="VK89" s="59"/>
      <c r="VL89" s="59"/>
      <c r="VM89" s="59"/>
      <c r="VN89" s="59"/>
      <c r="VO89" s="59"/>
      <c r="VP89" s="59"/>
      <c r="VQ89" s="59"/>
      <c r="VR89" s="59"/>
      <c r="VS89" s="59"/>
      <c r="VT89" s="59"/>
      <c r="VU89" s="59"/>
      <c r="VV89" s="59"/>
      <c r="VW89" s="59"/>
      <c r="VX89" s="59"/>
      <c r="VY89" s="59"/>
      <c r="VZ89" s="59"/>
      <c r="WA89" s="59"/>
      <c r="WB89" s="59"/>
      <c r="WC89" s="59"/>
      <c r="WD89" s="59"/>
      <c r="WE89" s="59"/>
      <c r="WF89" s="59"/>
      <c r="WG89" s="59"/>
      <c r="WH89" s="59"/>
      <c r="WI89" s="59"/>
      <c r="WJ89" s="59"/>
      <c r="WK89" s="59"/>
      <c r="WL89" s="59"/>
      <c r="WM89" s="59"/>
      <c r="WN89" s="59"/>
      <c r="WO89" s="59"/>
      <c r="WP89" s="59"/>
      <c r="WQ89" s="59"/>
      <c r="WR89" s="59"/>
      <c r="WS89" s="59"/>
      <c r="WT89" s="59"/>
      <c r="WU89" s="59"/>
      <c r="WV89" s="59"/>
      <c r="WW89" s="59"/>
      <c r="WX89" s="59"/>
      <c r="WY89" s="59"/>
      <c r="WZ89" s="59"/>
      <c r="XA89" s="59"/>
      <c r="XB89" s="59"/>
      <c r="XC89" s="59"/>
      <c r="XD89" s="59"/>
      <c r="XE89" s="59"/>
      <c r="XF89" s="59"/>
      <c r="XG89" s="59"/>
      <c r="XH89" s="59"/>
      <c r="XI89" s="59"/>
      <c r="XJ89" s="59"/>
      <c r="XK89" s="59"/>
      <c r="XL89" s="59"/>
      <c r="XM89" s="59"/>
      <c r="XN89" s="59"/>
      <c r="XO89" s="59"/>
      <c r="XP89" s="59"/>
      <c r="XQ89" s="59"/>
      <c r="XR89" s="59"/>
      <c r="XS89" s="59"/>
      <c r="XT89" s="59"/>
      <c r="XU89" s="59"/>
      <c r="XV89" s="59"/>
      <c r="XW89" s="59"/>
      <c r="XX89" s="59"/>
      <c r="XY89" s="59"/>
      <c r="XZ89" s="59"/>
      <c r="YA89" s="59"/>
      <c r="YB89" s="59"/>
      <c r="YC89" s="59"/>
      <c r="YD89" s="59"/>
      <c r="YE89" s="59"/>
      <c r="YF89" s="59"/>
      <c r="YG89" s="59"/>
      <c r="YH89" s="59"/>
      <c r="YI89" s="59"/>
      <c r="YJ89" s="59"/>
      <c r="YK89" s="59"/>
      <c r="YL89" s="59"/>
      <c r="YM89" s="59"/>
      <c r="YN89" s="59"/>
      <c r="YO89" s="59"/>
      <c r="YP89" s="59"/>
      <c r="YQ89" s="59"/>
      <c r="YR89" s="59"/>
      <c r="YS89" s="59"/>
      <c r="YT89" s="59"/>
      <c r="YU89" s="59"/>
      <c r="YV89" s="59"/>
      <c r="YW89" s="59"/>
      <c r="YX89" s="59"/>
      <c r="YY89" s="59"/>
      <c r="YZ89" s="59"/>
      <c r="ZA89" s="59"/>
      <c r="ZB89" s="59"/>
      <c r="ZC89" s="59"/>
      <c r="ZD89" s="59"/>
      <c r="ZE89" s="59"/>
      <c r="ZF89" s="59"/>
      <c r="ZG89" s="59"/>
      <c r="ZH89" s="59"/>
      <c r="ZI89" s="59"/>
      <c r="ZJ89" s="59"/>
      <c r="ZK89" s="59"/>
      <c r="ZL89" s="59"/>
      <c r="ZM89" s="59"/>
      <c r="ZN89" s="59"/>
      <c r="ZO89" s="59"/>
      <c r="ZP89" s="59"/>
      <c r="ZQ89" s="59"/>
      <c r="ZR89" s="59"/>
      <c r="ZS89" s="59"/>
      <c r="ZT89" s="59"/>
      <c r="ZU89" s="59"/>
      <c r="ZV89" s="59"/>
      <c r="ZW89" s="59"/>
      <c r="ZX89" s="59"/>
      <c r="ZY89" s="59"/>
      <c r="ZZ89" s="59"/>
      <c r="AAA89" s="59"/>
      <c r="AAB89" s="59"/>
      <c r="AAC89" s="59"/>
      <c r="AAD89" s="59"/>
      <c r="AAE89" s="59"/>
      <c r="AAF89" s="59"/>
      <c r="AAG89" s="59"/>
      <c r="AAH89" s="59"/>
      <c r="AAI89" s="59"/>
      <c r="AAJ89" s="59"/>
      <c r="AAK89" s="59"/>
      <c r="AAL89" s="59"/>
      <c r="AAM89" s="59"/>
      <c r="AAN89" s="59"/>
      <c r="AAO89" s="59"/>
      <c r="AAP89" s="59"/>
      <c r="AAQ89" s="59"/>
      <c r="AAR89" s="59"/>
      <c r="AAS89" s="59"/>
      <c r="AAT89" s="59"/>
      <c r="AAU89" s="59"/>
      <c r="AAV89" s="59"/>
      <c r="AAW89" s="59"/>
      <c r="AAX89" s="59"/>
      <c r="AAY89" s="59"/>
      <c r="AAZ89" s="59"/>
      <c r="ABA89" s="59"/>
      <c r="ABB89" s="59"/>
      <c r="ABC89" s="59"/>
      <c r="ABD89" s="59"/>
      <c r="ABE89" s="59"/>
      <c r="ABF89" s="59"/>
      <c r="ABG89" s="59"/>
      <c r="ABH89" s="59"/>
      <c r="ABI89" s="59"/>
      <c r="ABJ89" s="59"/>
      <c r="ABK89" s="59"/>
      <c r="ABL89" s="59"/>
      <c r="ABM89" s="59"/>
      <c r="ABN89" s="59"/>
      <c r="ABO89" s="59"/>
      <c r="ABP89" s="59"/>
      <c r="ABQ89" s="59"/>
      <c r="ABR89" s="59"/>
      <c r="ABS89" s="59"/>
      <c r="ABT89" s="59"/>
      <c r="ABU89" s="59"/>
      <c r="ABV89" s="59"/>
      <c r="ABW89" s="59"/>
      <c r="ABX89" s="59"/>
      <c r="ABY89" s="59"/>
      <c r="ABZ89" s="59"/>
      <c r="ACA89" s="59"/>
      <c r="ACB89" s="59"/>
      <c r="ACC89" s="59"/>
      <c r="ACD89" s="59"/>
      <c r="ACE89" s="59"/>
      <c r="ACF89" s="59"/>
      <c r="ACG89" s="59"/>
      <c r="ACH89" s="59"/>
      <c r="ACI89" s="59"/>
      <c r="ACJ89" s="59"/>
      <c r="ACK89" s="59"/>
      <c r="ACL89" s="59"/>
      <c r="ACM89" s="59"/>
      <c r="ACN89" s="59"/>
      <c r="ACO89" s="59"/>
      <c r="ACP89" s="59"/>
      <c r="ACQ89" s="59"/>
      <c r="ACR89" s="59"/>
      <c r="ACS89" s="59"/>
      <c r="ACT89" s="59"/>
      <c r="ACU89" s="59"/>
      <c r="ACV89" s="59"/>
      <c r="ACW89" s="59"/>
      <c r="ACX89" s="59"/>
      <c r="ACY89" s="59"/>
      <c r="ACZ89" s="59"/>
      <c r="ADA89" s="59"/>
      <c r="ADB89" s="59"/>
      <c r="ADC89" s="59"/>
      <c r="ADD89" s="59"/>
      <c r="ADE89" s="59"/>
      <c r="ADF89" s="59"/>
      <c r="ADG89" s="59"/>
      <c r="ADH89" s="59"/>
      <c r="ADI89" s="59"/>
      <c r="ADJ89" s="59"/>
      <c r="ADK89" s="59"/>
      <c r="ADL89" s="59"/>
      <c r="ADM89" s="59"/>
      <c r="ADN89" s="59"/>
      <c r="ADO89" s="59"/>
      <c r="ADP89" s="59"/>
      <c r="ADQ89" s="59"/>
      <c r="ADR89" s="59"/>
      <c r="ADS89" s="59"/>
      <c r="ADT89" s="59"/>
      <c r="ADU89" s="59"/>
      <c r="ADV89" s="59"/>
      <c r="ADW89" s="59"/>
      <c r="ADX89" s="59"/>
      <c r="ADY89" s="59"/>
      <c r="ADZ89" s="59"/>
      <c r="AEA89" s="59"/>
      <c r="AEB89" s="59"/>
      <c r="AEC89" s="59"/>
      <c r="AED89" s="59"/>
      <c r="AEE89" s="59"/>
      <c r="AEF89" s="59"/>
      <c r="AEG89" s="59"/>
      <c r="AEH89" s="59"/>
      <c r="AEI89" s="59"/>
      <c r="AEJ89" s="59"/>
      <c r="AEK89" s="59"/>
      <c r="AEL89" s="59"/>
      <c r="AEM89" s="59"/>
      <c r="AEN89" s="59"/>
      <c r="AEO89" s="59"/>
      <c r="AEP89" s="59"/>
      <c r="AEQ89" s="59"/>
      <c r="AER89" s="59"/>
      <c r="AES89" s="59"/>
      <c r="AET89" s="59"/>
      <c r="AEU89" s="59"/>
      <c r="AEV89" s="59"/>
      <c r="AEW89" s="59"/>
      <c r="AEX89" s="59"/>
      <c r="AEY89" s="59"/>
      <c r="AEZ89" s="59"/>
      <c r="AFA89" s="59"/>
      <c r="AFB89" s="59"/>
      <c r="AFC89" s="59"/>
      <c r="AFD89" s="59"/>
      <c r="AFE89" s="59"/>
      <c r="AFF89" s="59"/>
      <c r="AFG89" s="59"/>
      <c r="AFH89" s="59"/>
      <c r="AFI89" s="59"/>
      <c r="AFJ89" s="59"/>
      <c r="AFK89" s="59"/>
      <c r="AFL89" s="59"/>
      <c r="AFM89" s="59"/>
      <c r="AFN89" s="59"/>
      <c r="AFO89" s="59"/>
      <c r="AFP89" s="59"/>
      <c r="AFQ89" s="59"/>
      <c r="AFR89" s="59"/>
      <c r="AFS89" s="59"/>
      <c r="AFT89" s="59"/>
      <c r="AFU89" s="59"/>
      <c r="AFV89" s="59"/>
      <c r="AFW89" s="59"/>
      <c r="AFX89" s="59"/>
      <c r="AFY89" s="59"/>
      <c r="AFZ89" s="59"/>
      <c r="AGA89" s="59"/>
      <c r="AGB89" s="59"/>
      <c r="AGC89" s="59"/>
      <c r="AGD89" s="59"/>
      <c r="AGE89" s="59"/>
      <c r="AGF89" s="59"/>
      <c r="AGG89" s="59"/>
      <c r="AGH89" s="59"/>
      <c r="AGI89" s="59"/>
      <c r="AGJ89" s="59"/>
      <c r="AGK89" s="59"/>
      <c r="AGL89" s="59"/>
      <c r="AGM89" s="59"/>
      <c r="AGN89" s="59"/>
      <c r="AGO89" s="59"/>
      <c r="AGP89" s="59"/>
      <c r="AGQ89" s="59"/>
      <c r="AGR89" s="59"/>
      <c r="AGS89" s="59"/>
      <c r="AGT89" s="59"/>
      <c r="AGU89" s="59"/>
      <c r="AGV89" s="59"/>
      <c r="AGW89" s="59"/>
      <c r="AGX89" s="59"/>
      <c r="AGY89" s="59"/>
      <c r="AGZ89" s="59"/>
      <c r="AHA89" s="59"/>
      <c r="AHB89" s="59"/>
      <c r="AHC89" s="59"/>
      <c r="AHD89" s="59"/>
      <c r="AHE89" s="59"/>
      <c r="AHF89" s="59"/>
      <c r="AHG89" s="59"/>
      <c r="AHH89" s="59"/>
      <c r="AHI89" s="59"/>
      <c r="AHJ89" s="59"/>
      <c r="AHK89" s="59"/>
      <c r="AHL89" s="59"/>
      <c r="AHM89" s="59"/>
      <c r="AHN89" s="59"/>
      <c r="AHO89" s="59"/>
      <c r="AHP89" s="59"/>
      <c r="AHQ89" s="59"/>
      <c r="AHR89" s="59"/>
      <c r="AHS89" s="59"/>
      <c r="AHT89" s="59"/>
      <c r="AHU89" s="59"/>
      <c r="AHV89" s="59"/>
      <c r="AHW89" s="59"/>
      <c r="AHX89" s="59"/>
      <c r="AHY89" s="59"/>
      <c r="AHZ89" s="59"/>
      <c r="AIA89" s="59"/>
      <c r="AIB89" s="59"/>
      <c r="AIC89" s="59"/>
      <c r="AID89" s="59"/>
      <c r="AIE89" s="59"/>
      <c r="AIF89" s="59"/>
      <c r="AIG89" s="59"/>
      <c r="AIH89" s="59"/>
      <c r="AII89" s="59"/>
      <c r="AIJ89" s="59"/>
      <c r="AIK89" s="59"/>
      <c r="AIL89" s="59"/>
      <c r="AIM89" s="59"/>
      <c r="AIN89" s="59"/>
      <c r="AIO89" s="59"/>
      <c r="AIP89" s="59"/>
      <c r="AIQ89" s="59"/>
      <c r="AIR89" s="59"/>
      <c r="AIS89" s="59"/>
      <c r="AIT89" s="59"/>
      <c r="AIU89" s="59"/>
      <c r="AIV89" s="59"/>
      <c r="AIW89" s="59"/>
      <c r="AIX89" s="59"/>
      <c r="AIY89" s="59"/>
      <c r="AIZ89" s="59"/>
      <c r="AJA89" s="59"/>
      <c r="AJB89" s="59"/>
      <c r="AJC89" s="59"/>
      <c r="AJD89" s="59"/>
      <c r="AJE89" s="59"/>
      <c r="AJF89" s="59"/>
      <c r="AJG89" s="59"/>
      <c r="AJH89" s="59"/>
      <c r="AJI89" s="59"/>
      <c r="AJJ89" s="59"/>
      <c r="AJK89" s="59"/>
      <c r="AJL89" s="59"/>
      <c r="AJM89" s="59"/>
      <c r="AJN89" s="59"/>
      <c r="AJO89" s="59"/>
      <c r="AJP89" s="59"/>
      <c r="AJQ89" s="59"/>
      <c r="AJR89" s="59"/>
      <c r="AJS89" s="59"/>
      <c r="AJT89" s="59"/>
      <c r="AJU89" s="59"/>
      <c r="AJV89" s="59"/>
      <c r="AJW89" s="59"/>
      <c r="AJX89" s="59"/>
      <c r="AJY89" s="59"/>
      <c r="AJZ89" s="59"/>
      <c r="AKA89" s="59"/>
      <c r="AKB89" s="59"/>
      <c r="AKC89" s="59"/>
      <c r="AKD89" s="59"/>
      <c r="AKE89" s="59"/>
      <c r="AKF89" s="59"/>
      <c r="AKG89" s="59"/>
      <c r="AKH89" s="59"/>
      <c r="AKI89" s="59"/>
      <c r="AKJ89" s="59"/>
      <c r="AKK89" s="59"/>
      <c r="AKL89" s="59"/>
      <c r="AKM89" s="59"/>
      <c r="AKN89" s="59"/>
      <c r="AKO89" s="59"/>
      <c r="AKP89" s="59"/>
      <c r="AKQ89" s="59"/>
      <c r="AKR89" s="59"/>
      <c r="AKS89" s="59"/>
      <c r="AKT89" s="59"/>
      <c r="AKU89" s="59"/>
      <c r="AKV89" s="59"/>
      <c r="AKW89" s="59"/>
      <c r="AKX89" s="59"/>
      <c r="AKY89" s="59"/>
      <c r="AKZ89" s="59"/>
      <c r="ALA89" s="59"/>
      <c r="ALB89" s="59"/>
      <c r="ALC89" s="59"/>
      <c r="ALD89" s="59"/>
      <c r="ALE89" s="59"/>
      <c r="ALF89" s="59"/>
      <c r="ALG89" s="59"/>
      <c r="ALH89" s="59"/>
      <c r="ALI89" s="59"/>
      <c r="ALJ89" s="59"/>
      <c r="ALK89" s="59"/>
      <c r="ALL89" s="59"/>
      <c r="ALM89" s="59"/>
      <c r="ALN89" s="59"/>
      <c r="ALO89" s="59"/>
      <c r="ALP89" s="59"/>
      <c r="ALQ89" s="59"/>
      <c r="ALR89" s="59"/>
      <c r="ALS89" s="59"/>
      <c r="ALT89" s="59"/>
      <c r="ALU89" s="59"/>
      <c r="ALV89" s="59"/>
      <c r="ALW89" s="59"/>
      <c r="ALX89" s="59"/>
      <c r="ALY89" s="59"/>
      <c r="ALZ89" s="59"/>
      <c r="AMA89" s="59"/>
      <c r="AMB89" s="59"/>
      <c r="AMC89" s="59"/>
      <c r="AMD89" s="59"/>
      <c r="AME89" s="59"/>
      <c r="AMF89" s="59"/>
      <c r="AMG89" s="59"/>
    </row>
    <row r="90" spans="1:1021" ht="30" customHeight="1">
      <c r="A90" s="80" t="s">
        <v>75</v>
      </c>
      <c r="B90" s="63" t="s">
        <v>76</v>
      </c>
      <c r="C90" s="61">
        <v>2</v>
      </c>
      <c r="D90" s="62">
        <v>2</v>
      </c>
      <c r="E90" s="61">
        <v>2</v>
      </c>
      <c r="F90" s="61"/>
      <c r="G90" s="55">
        <v>2</v>
      </c>
      <c r="H90" s="55"/>
      <c r="I90" s="55">
        <v>2</v>
      </c>
      <c r="J90" s="55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9"/>
      <c r="IV90" s="59"/>
      <c r="IW90" s="59"/>
      <c r="IX90" s="59"/>
      <c r="IY90" s="59"/>
      <c r="IZ90" s="59"/>
      <c r="JA90" s="59"/>
      <c r="JB90" s="59"/>
      <c r="JC90" s="59"/>
      <c r="JD90" s="59"/>
      <c r="JE90" s="59"/>
      <c r="JF90" s="59"/>
      <c r="JG90" s="59"/>
      <c r="JH90" s="59"/>
      <c r="JI90" s="59"/>
      <c r="JJ90" s="59"/>
      <c r="JK90" s="59"/>
      <c r="JL90" s="59"/>
      <c r="JM90" s="59"/>
      <c r="JN90" s="59"/>
      <c r="JO90" s="59"/>
      <c r="JP90" s="59"/>
      <c r="JQ90" s="59"/>
      <c r="JR90" s="59"/>
      <c r="JS90" s="59"/>
      <c r="JT90" s="59"/>
      <c r="JU90" s="59"/>
      <c r="JV90" s="59"/>
      <c r="JW90" s="59"/>
      <c r="JX90" s="59"/>
      <c r="JY90" s="59"/>
      <c r="JZ90" s="59"/>
      <c r="KA90" s="59"/>
      <c r="KB90" s="59"/>
      <c r="KC90" s="59"/>
      <c r="KD90" s="59"/>
      <c r="KE90" s="59"/>
      <c r="KF90" s="59"/>
      <c r="KG90" s="59"/>
      <c r="KH90" s="59"/>
      <c r="KI90" s="59"/>
      <c r="KJ90" s="59"/>
      <c r="KK90" s="59"/>
      <c r="KL90" s="59"/>
      <c r="KM90" s="59"/>
      <c r="KN90" s="59"/>
      <c r="KO90" s="59"/>
      <c r="KP90" s="59"/>
      <c r="KQ90" s="59"/>
      <c r="KR90" s="59"/>
      <c r="KS90" s="59"/>
      <c r="KT90" s="59"/>
      <c r="KU90" s="59"/>
      <c r="KV90" s="59"/>
      <c r="KW90" s="59"/>
      <c r="KX90" s="59"/>
      <c r="KY90" s="59"/>
      <c r="KZ90" s="59"/>
      <c r="LA90" s="59"/>
      <c r="LB90" s="59"/>
      <c r="LC90" s="59"/>
      <c r="LD90" s="59"/>
      <c r="LE90" s="59"/>
      <c r="LF90" s="59"/>
      <c r="LG90" s="59"/>
      <c r="LH90" s="59"/>
      <c r="LI90" s="59"/>
      <c r="LJ90" s="59"/>
      <c r="LK90" s="59"/>
      <c r="LL90" s="59"/>
      <c r="LM90" s="59"/>
      <c r="LN90" s="59"/>
      <c r="LO90" s="59"/>
      <c r="LP90" s="59"/>
      <c r="LQ90" s="59"/>
      <c r="LR90" s="59"/>
      <c r="LS90" s="59"/>
      <c r="LT90" s="59"/>
      <c r="LU90" s="59"/>
      <c r="LV90" s="59"/>
      <c r="LW90" s="59"/>
      <c r="LX90" s="59"/>
      <c r="LY90" s="59"/>
      <c r="LZ90" s="59"/>
      <c r="MA90" s="59"/>
      <c r="MB90" s="59"/>
      <c r="MC90" s="59"/>
      <c r="MD90" s="59"/>
      <c r="ME90" s="59"/>
      <c r="MF90" s="59"/>
      <c r="MG90" s="59"/>
      <c r="MH90" s="59"/>
      <c r="MI90" s="59"/>
      <c r="MJ90" s="59"/>
      <c r="MK90" s="59"/>
      <c r="ML90" s="59"/>
      <c r="MM90" s="59"/>
      <c r="MN90" s="59"/>
      <c r="MO90" s="59"/>
      <c r="MP90" s="59"/>
      <c r="MQ90" s="59"/>
      <c r="MR90" s="59"/>
      <c r="MS90" s="59"/>
      <c r="MT90" s="59"/>
      <c r="MU90" s="59"/>
      <c r="MV90" s="59"/>
      <c r="MW90" s="59"/>
      <c r="MX90" s="59"/>
      <c r="MY90" s="59"/>
      <c r="MZ90" s="59"/>
      <c r="NA90" s="59"/>
      <c r="NB90" s="59"/>
      <c r="NC90" s="59"/>
      <c r="ND90" s="59"/>
      <c r="NE90" s="59"/>
      <c r="NF90" s="59"/>
      <c r="NG90" s="59"/>
      <c r="NH90" s="59"/>
      <c r="NI90" s="59"/>
      <c r="NJ90" s="59"/>
      <c r="NK90" s="59"/>
      <c r="NL90" s="59"/>
      <c r="NM90" s="59"/>
      <c r="NN90" s="59"/>
      <c r="NO90" s="59"/>
      <c r="NP90" s="59"/>
      <c r="NQ90" s="59"/>
      <c r="NR90" s="59"/>
      <c r="NS90" s="59"/>
      <c r="NT90" s="59"/>
      <c r="NU90" s="59"/>
      <c r="NV90" s="59"/>
      <c r="NW90" s="59"/>
      <c r="NX90" s="59"/>
      <c r="NY90" s="59"/>
      <c r="NZ90" s="59"/>
      <c r="OA90" s="59"/>
      <c r="OB90" s="59"/>
      <c r="OC90" s="59"/>
      <c r="OD90" s="59"/>
      <c r="OE90" s="59"/>
      <c r="OF90" s="59"/>
      <c r="OG90" s="59"/>
      <c r="OH90" s="59"/>
      <c r="OI90" s="59"/>
      <c r="OJ90" s="59"/>
      <c r="OK90" s="59"/>
      <c r="OL90" s="59"/>
      <c r="OM90" s="59"/>
      <c r="ON90" s="59"/>
      <c r="OO90" s="59"/>
      <c r="OP90" s="59"/>
      <c r="OQ90" s="59"/>
      <c r="OR90" s="59"/>
      <c r="OS90" s="59"/>
      <c r="OT90" s="59"/>
      <c r="OU90" s="59"/>
      <c r="OV90" s="59"/>
      <c r="OW90" s="59"/>
      <c r="OX90" s="59"/>
      <c r="OY90" s="59"/>
      <c r="OZ90" s="59"/>
      <c r="PA90" s="59"/>
      <c r="PB90" s="59"/>
      <c r="PC90" s="59"/>
      <c r="PD90" s="59"/>
      <c r="PE90" s="59"/>
      <c r="PF90" s="59"/>
      <c r="PG90" s="59"/>
      <c r="PH90" s="59"/>
      <c r="PI90" s="59"/>
      <c r="PJ90" s="59"/>
      <c r="PK90" s="59"/>
      <c r="PL90" s="59"/>
      <c r="PM90" s="59"/>
      <c r="PN90" s="59"/>
      <c r="PO90" s="59"/>
      <c r="PP90" s="59"/>
      <c r="PQ90" s="59"/>
      <c r="PR90" s="59"/>
      <c r="PS90" s="59"/>
      <c r="PT90" s="59"/>
      <c r="PU90" s="59"/>
      <c r="PV90" s="59"/>
      <c r="PW90" s="59"/>
      <c r="PX90" s="59"/>
      <c r="PY90" s="59"/>
      <c r="PZ90" s="59"/>
      <c r="QA90" s="59"/>
      <c r="QB90" s="59"/>
      <c r="QC90" s="59"/>
      <c r="QD90" s="59"/>
      <c r="QE90" s="59"/>
      <c r="QF90" s="59"/>
      <c r="QG90" s="59"/>
      <c r="QH90" s="59"/>
      <c r="QI90" s="59"/>
      <c r="QJ90" s="59"/>
      <c r="QK90" s="59"/>
      <c r="QL90" s="59"/>
      <c r="QM90" s="59"/>
      <c r="QN90" s="59"/>
      <c r="QO90" s="59"/>
      <c r="QP90" s="59"/>
      <c r="QQ90" s="59"/>
      <c r="QR90" s="59"/>
      <c r="QS90" s="59"/>
      <c r="QT90" s="59"/>
      <c r="QU90" s="59"/>
      <c r="QV90" s="59"/>
      <c r="QW90" s="59"/>
      <c r="QX90" s="59"/>
      <c r="QY90" s="59"/>
      <c r="QZ90" s="59"/>
      <c r="RA90" s="59"/>
      <c r="RB90" s="59"/>
      <c r="RC90" s="59"/>
      <c r="RD90" s="59"/>
      <c r="RE90" s="59"/>
      <c r="RF90" s="59"/>
      <c r="RG90" s="59"/>
      <c r="RH90" s="59"/>
      <c r="RI90" s="59"/>
      <c r="RJ90" s="59"/>
      <c r="RK90" s="59"/>
      <c r="RL90" s="59"/>
      <c r="RM90" s="59"/>
      <c r="RN90" s="59"/>
      <c r="RO90" s="59"/>
      <c r="RP90" s="59"/>
      <c r="RQ90" s="59"/>
      <c r="RR90" s="59"/>
      <c r="RS90" s="59"/>
      <c r="RT90" s="59"/>
      <c r="RU90" s="59"/>
      <c r="RV90" s="59"/>
      <c r="RW90" s="59"/>
      <c r="RX90" s="59"/>
      <c r="RY90" s="59"/>
      <c r="RZ90" s="59"/>
      <c r="SA90" s="59"/>
      <c r="SB90" s="59"/>
      <c r="SC90" s="59"/>
      <c r="SD90" s="59"/>
      <c r="SE90" s="59"/>
      <c r="SF90" s="59"/>
      <c r="SG90" s="59"/>
      <c r="SH90" s="59"/>
      <c r="SI90" s="59"/>
      <c r="SJ90" s="59"/>
      <c r="SK90" s="59"/>
      <c r="SL90" s="59"/>
      <c r="SM90" s="59"/>
      <c r="SN90" s="59"/>
      <c r="SO90" s="59"/>
      <c r="SP90" s="59"/>
      <c r="SQ90" s="59"/>
      <c r="SR90" s="59"/>
      <c r="SS90" s="59"/>
      <c r="ST90" s="59"/>
      <c r="SU90" s="59"/>
      <c r="SV90" s="59"/>
      <c r="SW90" s="59"/>
      <c r="SX90" s="59"/>
      <c r="SY90" s="59"/>
      <c r="SZ90" s="59"/>
      <c r="TA90" s="59"/>
      <c r="TB90" s="59"/>
      <c r="TC90" s="59"/>
      <c r="TD90" s="59"/>
      <c r="TE90" s="59"/>
      <c r="TF90" s="59"/>
      <c r="TG90" s="59"/>
      <c r="TH90" s="59"/>
      <c r="TI90" s="59"/>
      <c r="TJ90" s="59"/>
      <c r="TK90" s="59"/>
      <c r="TL90" s="59"/>
      <c r="TM90" s="59"/>
      <c r="TN90" s="59"/>
      <c r="TO90" s="59"/>
      <c r="TP90" s="59"/>
      <c r="TQ90" s="59"/>
      <c r="TR90" s="59"/>
      <c r="TS90" s="59"/>
      <c r="TT90" s="59"/>
      <c r="TU90" s="59"/>
      <c r="TV90" s="59"/>
      <c r="TW90" s="59"/>
      <c r="TX90" s="59"/>
      <c r="TY90" s="59"/>
      <c r="TZ90" s="59"/>
      <c r="UA90" s="59"/>
      <c r="UB90" s="59"/>
      <c r="UC90" s="59"/>
      <c r="UD90" s="59"/>
      <c r="UE90" s="59"/>
      <c r="UF90" s="59"/>
      <c r="UG90" s="59"/>
      <c r="UH90" s="59"/>
      <c r="UI90" s="59"/>
      <c r="UJ90" s="59"/>
      <c r="UK90" s="59"/>
      <c r="UL90" s="59"/>
      <c r="UM90" s="59"/>
      <c r="UN90" s="59"/>
      <c r="UO90" s="59"/>
      <c r="UP90" s="59"/>
      <c r="UQ90" s="59"/>
      <c r="UR90" s="59"/>
      <c r="US90" s="59"/>
      <c r="UT90" s="59"/>
      <c r="UU90" s="59"/>
      <c r="UV90" s="59"/>
      <c r="UW90" s="59"/>
      <c r="UX90" s="59"/>
      <c r="UY90" s="59"/>
      <c r="UZ90" s="59"/>
      <c r="VA90" s="59"/>
      <c r="VB90" s="59"/>
      <c r="VC90" s="59"/>
      <c r="VD90" s="59"/>
      <c r="VE90" s="59"/>
      <c r="VF90" s="59"/>
      <c r="VG90" s="59"/>
      <c r="VH90" s="59"/>
      <c r="VI90" s="59"/>
      <c r="VJ90" s="59"/>
      <c r="VK90" s="59"/>
      <c r="VL90" s="59"/>
      <c r="VM90" s="59"/>
      <c r="VN90" s="59"/>
      <c r="VO90" s="59"/>
      <c r="VP90" s="59"/>
      <c r="VQ90" s="59"/>
      <c r="VR90" s="59"/>
      <c r="VS90" s="59"/>
      <c r="VT90" s="59"/>
      <c r="VU90" s="59"/>
      <c r="VV90" s="59"/>
      <c r="VW90" s="59"/>
      <c r="VX90" s="59"/>
      <c r="VY90" s="59"/>
      <c r="VZ90" s="59"/>
      <c r="WA90" s="59"/>
      <c r="WB90" s="59"/>
      <c r="WC90" s="59"/>
      <c r="WD90" s="59"/>
      <c r="WE90" s="59"/>
      <c r="WF90" s="59"/>
      <c r="WG90" s="59"/>
      <c r="WH90" s="59"/>
      <c r="WI90" s="59"/>
      <c r="WJ90" s="59"/>
      <c r="WK90" s="59"/>
      <c r="WL90" s="59"/>
      <c r="WM90" s="59"/>
      <c r="WN90" s="59"/>
      <c r="WO90" s="59"/>
      <c r="WP90" s="59"/>
      <c r="WQ90" s="59"/>
      <c r="WR90" s="59"/>
      <c r="WS90" s="59"/>
      <c r="WT90" s="59"/>
      <c r="WU90" s="59"/>
      <c r="WV90" s="59"/>
      <c r="WW90" s="59"/>
      <c r="WX90" s="59"/>
      <c r="WY90" s="59"/>
      <c r="WZ90" s="59"/>
      <c r="XA90" s="59"/>
      <c r="XB90" s="59"/>
      <c r="XC90" s="59"/>
      <c r="XD90" s="59"/>
      <c r="XE90" s="59"/>
      <c r="XF90" s="59"/>
      <c r="XG90" s="59"/>
      <c r="XH90" s="59"/>
      <c r="XI90" s="59"/>
      <c r="XJ90" s="59"/>
      <c r="XK90" s="59"/>
      <c r="XL90" s="59"/>
      <c r="XM90" s="59"/>
      <c r="XN90" s="59"/>
      <c r="XO90" s="59"/>
      <c r="XP90" s="59"/>
      <c r="XQ90" s="59"/>
      <c r="XR90" s="59"/>
      <c r="XS90" s="59"/>
      <c r="XT90" s="59"/>
      <c r="XU90" s="59"/>
      <c r="XV90" s="59"/>
      <c r="XW90" s="59"/>
      <c r="XX90" s="59"/>
      <c r="XY90" s="59"/>
      <c r="XZ90" s="59"/>
      <c r="YA90" s="59"/>
      <c r="YB90" s="59"/>
      <c r="YC90" s="59"/>
      <c r="YD90" s="59"/>
      <c r="YE90" s="59"/>
      <c r="YF90" s="59"/>
      <c r="YG90" s="59"/>
      <c r="YH90" s="59"/>
      <c r="YI90" s="59"/>
      <c r="YJ90" s="59"/>
      <c r="YK90" s="59"/>
      <c r="YL90" s="59"/>
      <c r="YM90" s="59"/>
      <c r="YN90" s="59"/>
      <c r="YO90" s="59"/>
      <c r="YP90" s="59"/>
      <c r="YQ90" s="59"/>
      <c r="YR90" s="59"/>
      <c r="YS90" s="59"/>
      <c r="YT90" s="59"/>
      <c r="YU90" s="59"/>
      <c r="YV90" s="59"/>
      <c r="YW90" s="59"/>
      <c r="YX90" s="59"/>
      <c r="YY90" s="59"/>
      <c r="YZ90" s="59"/>
      <c r="ZA90" s="59"/>
      <c r="ZB90" s="59"/>
      <c r="ZC90" s="59"/>
      <c r="ZD90" s="59"/>
      <c r="ZE90" s="59"/>
      <c r="ZF90" s="59"/>
      <c r="ZG90" s="59"/>
      <c r="ZH90" s="59"/>
      <c r="ZI90" s="59"/>
      <c r="ZJ90" s="59"/>
      <c r="ZK90" s="59"/>
      <c r="ZL90" s="59"/>
      <c r="ZM90" s="59"/>
      <c r="ZN90" s="59"/>
      <c r="ZO90" s="59"/>
      <c r="ZP90" s="59"/>
      <c r="ZQ90" s="59"/>
      <c r="ZR90" s="59"/>
      <c r="ZS90" s="59"/>
      <c r="ZT90" s="59"/>
      <c r="ZU90" s="59"/>
      <c r="ZV90" s="59"/>
      <c r="ZW90" s="59"/>
      <c r="ZX90" s="59"/>
      <c r="ZY90" s="59"/>
      <c r="ZZ90" s="59"/>
      <c r="AAA90" s="59"/>
      <c r="AAB90" s="59"/>
      <c r="AAC90" s="59"/>
      <c r="AAD90" s="59"/>
      <c r="AAE90" s="59"/>
      <c r="AAF90" s="59"/>
      <c r="AAG90" s="59"/>
      <c r="AAH90" s="59"/>
      <c r="AAI90" s="59"/>
      <c r="AAJ90" s="59"/>
      <c r="AAK90" s="59"/>
      <c r="AAL90" s="59"/>
      <c r="AAM90" s="59"/>
      <c r="AAN90" s="59"/>
      <c r="AAO90" s="59"/>
      <c r="AAP90" s="59"/>
      <c r="AAQ90" s="59"/>
      <c r="AAR90" s="59"/>
      <c r="AAS90" s="59"/>
      <c r="AAT90" s="59"/>
      <c r="AAU90" s="59"/>
      <c r="AAV90" s="59"/>
      <c r="AAW90" s="59"/>
      <c r="AAX90" s="59"/>
      <c r="AAY90" s="59"/>
      <c r="AAZ90" s="59"/>
      <c r="ABA90" s="59"/>
      <c r="ABB90" s="59"/>
      <c r="ABC90" s="59"/>
      <c r="ABD90" s="59"/>
      <c r="ABE90" s="59"/>
      <c r="ABF90" s="59"/>
      <c r="ABG90" s="59"/>
      <c r="ABH90" s="59"/>
      <c r="ABI90" s="59"/>
      <c r="ABJ90" s="59"/>
      <c r="ABK90" s="59"/>
      <c r="ABL90" s="59"/>
      <c r="ABM90" s="59"/>
      <c r="ABN90" s="59"/>
      <c r="ABO90" s="59"/>
      <c r="ABP90" s="59"/>
      <c r="ABQ90" s="59"/>
      <c r="ABR90" s="59"/>
      <c r="ABS90" s="59"/>
      <c r="ABT90" s="59"/>
      <c r="ABU90" s="59"/>
      <c r="ABV90" s="59"/>
      <c r="ABW90" s="59"/>
      <c r="ABX90" s="59"/>
      <c r="ABY90" s="59"/>
      <c r="ABZ90" s="59"/>
      <c r="ACA90" s="59"/>
      <c r="ACB90" s="59"/>
      <c r="ACC90" s="59"/>
      <c r="ACD90" s="59"/>
      <c r="ACE90" s="59"/>
      <c r="ACF90" s="59"/>
      <c r="ACG90" s="59"/>
      <c r="ACH90" s="59"/>
      <c r="ACI90" s="59"/>
      <c r="ACJ90" s="59"/>
      <c r="ACK90" s="59"/>
      <c r="ACL90" s="59"/>
      <c r="ACM90" s="59"/>
      <c r="ACN90" s="59"/>
      <c r="ACO90" s="59"/>
      <c r="ACP90" s="59"/>
      <c r="ACQ90" s="59"/>
      <c r="ACR90" s="59"/>
      <c r="ACS90" s="59"/>
      <c r="ACT90" s="59"/>
      <c r="ACU90" s="59"/>
      <c r="ACV90" s="59"/>
      <c r="ACW90" s="59"/>
      <c r="ACX90" s="59"/>
      <c r="ACY90" s="59"/>
      <c r="ACZ90" s="59"/>
      <c r="ADA90" s="59"/>
      <c r="ADB90" s="59"/>
      <c r="ADC90" s="59"/>
      <c r="ADD90" s="59"/>
      <c r="ADE90" s="59"/>
      <c r="ADF90" s="59"/>
      <c r="ADG90" s="59"/>
      <c r="ADH90" s="59"/>
      <c r="ADI90" s="59"/>
      <c r="ADJ90" s="59"/>
      <c r="ADK90" s="59"/>
      <c r="ADL90" s="59"/>
      <c r="ADM90" s="59"/>
      <c r="ADN90" s="59"/>
      <c r="ADO90" s="59"/>
      <c r="ADP90" s="59"/>
      <c r="ADQ90" s="59"/>
      <c r="ADR90" s="59"/>
      <c r="ADS90" s="59"/>
      <c r="ADT90" s="59"/>
      <c r="ADU90" s="59"/>
      <c r="ADV90" s="59"/>
      <c r="ADW90" s="59"/>
      <c r="ADX90" s="59"/>
      <c r="ADY90" s="59"/>
      <c r="ADZ90" s="59"/>
      <c r="AEA90" s="59"/>
      <c r="AEB90" s="59"/>
      <c r="AEC90" s="59"/>
      <c r="AED90" s="59"/>
      <c r="AEE90" s="59"/>
      <c r="AEF90" s="59"/>
      <c r="AEG90" s="59"/>
      <c r="AEH90" s="59"/>
      <c r="AEI90" s="59"/>
      <c r="AEJ90" s="59"/>
      <c r="AEK90" s="59"/>
      <c r="AEL90" s="59"/>
      <c r="AEM90" s="59"/>
      <c r="AEN90" s="59"/>
      <c r="AEO90" s="59"/>
      <c r="AEP90" s="59"/>
      <c r="AEQ90" s="59"/>
      <c r="AER90" s="59"/>
      <c r="AES90" s="59"/>
      <c r="AET90" s="59"/>
      <c r="AEU90" s="59"/>
      <c r="AEV90" s="59"/>
      <c r="AEW90" s="59"/>
      <c r="AEX90" s="59"/>
      <c r="AEY90" s="59"/>
      <c r="AEZ90" s="59"/>
      <c r="AFA90" s="59"/>
      <c r="AFB90" s="59"/>
      <c r="AFC90" s="59"/>
      <c r="AFD90" s="59"/>
      <c r="AFE90" s="59"/>
      <c r="AFF90" s="59"/>
      <c r="AFG90" s="59"/>
      <c r="AFH90" s="59"/>
      <c r="AFI90" s="59"/>
      <c r="AFJ90" s="59"/>
      <c r="AFK90" s="59"/>
      <c r="AFL90" s="59"/>
      <c r="AFM90" s="59"/>
      <c r="AFN90" s="59"/>
      <c r="AFO90" s="59"/>
      <c r="AFP90" s="59"/>
      <c r="AFQ90" s="59"/>
      <c r="AFR90" s="59"/>
      <c r="AFS90" s="59"/>
      <c r="AFT90" s="59"/>
      <c r="AFU90" s="59"/>
      <c r="AFV90" s="59"/>
      <c r="AFW90" s="59"/>
      <c r="AFX90" s="59"/>
      <c r="AFY90" s="59"/>
      <c r="AFZ90" s="59"/>
      <c r="AGA90" s="59"/>
      <c r="AGB90" s="59"/>
      <c r="AGC90" s="59"/>
      <c r="AGD90" s="59"/>
      <c r="AGE90" s="59"/>
      <c r="AGF90" s="59"/>
      <c r="AGG90" s="59"/>
      <c r="AGH90" s="59"/>
      <c r="AGI90" s="59"/>
      <c r="AGJ90" s="59"/>
      <c r="AGK90" s="59"/>
      <c r="AGL90" s="59"/>
      <c r="AGM90" s="59"/>
      <c r="AGN90" s="59"/>
      <c r="AGO90" s="59"/>
      <c r="AGP90" s="59"/>
      <c r="AGQ90" s="59"/>
      <c r="AGR90" s="59"/>
      <c r="AGS90" s="59"/>
      <c r="AGT90" s="59"/>
      <c r="AGU90" s="59"/>
      <c r="AGV90" s="59"/>
      <c r="AGW90" s="59"/>
      <c r="AGX90" s="59"/>
      <c r="AGY90" s="59"/>
      <c r="AGZ90" s="59"/>
      <c r="AHA90" s="59"/>
      <c r="AHB90" s="59"/>
      <c r="AHC90" s="59"/>
      <c r="AHD90" s="59"/>
      <c r="AHE90" s="59"/>
      <c r="AHF90" s="59"/>
      <c r="AHG90" s="59"/>
      <c r="AHH90" s="59"/>
      <c r="AHI90" s="59"/>
      <c r="AHJ90" s="59"/>
      <c r="AHK90" s="59"/>
      <c r="AHL90" s="59"/>
      <c r="AHM90" s="59"/>
      <c r="AHN90" s="59"/>
      <c r="AHO90" s="59"/>
      <c r="AHP90" s="59"/>
      <c r="AHQ90" s="59"/>
      <c r="AHR90" s="59"/>
      <c r="AHS90" s="59"/>
      <c r="AHT90" s="59"/>
      <c r="AHU90" s="59"/>
      <c r="AHV90" s="59"/>
      <c r="AHW90" s="59"/>
      <c r="AHX90" s="59"/>
      <c r="AHY90" s="59"/>
      <c r="AHZ90" s="59"/>
      <c r="AIA90" s="59"/>
      <c r="AIB90" s="59"/>
      <c r="AIC90" s="59"/>
      <c r="AID90" s="59"/>
      <c r="AIE90" s="59"/>
      <c r="AIF90" s="59"/>
      <c r="AIG90" s="59"/>
      <c r="AIH90" s="59"/>
      <c r="AII90" s="59"/>
      <c r="AIJ90" s="59"/>
      <c r="AIK90" s="59"/>
      <c r="AIL90" s="59"/>
      <c r="AIM90" s="59"/>
      <c r="AIN90" s="59"/>
      <c r="AIO90" s="59"/>
      <c r="AIP90" s="59"/>
      <c r="AIQ90" s="59"/>
      <c r="AIR90" s="59"/>
      <c r="AIS90" s="59"/>
      <c r="AIT90" s="59"/>
      <c r="AIU90" s="59"/>
      <c r="AIV90" s="59"/>
      <c r="AIW90" s="59"/>
      <c r="AIX90" s="59"/>
      <c r="AIY90" s="59"/>
      <c r="AIZ90" s="59"/>
      <c r="AJA90" s="59"/>
      <c r="AJB90" s="59"/>
      <c r="AJC90" s="59"/>
      <c r="AJD90" s="59"/>
      <c r="AJE90" s="59"/>
      <c r="AJF90" s="59"/>
      <c r="AJG90" s="59"/>
      <c r="AJH90" s="59"/>
      <c r="AJI90" s="59"/>
      <c r="AJJ90" s="59"/>
      <c r="AJK90" s="59"/>
      <c r="AJL90" s="59"/>
      <c r="AJM90" s="59"/>
      <c r="AJN90" s="59"/>
      <c r="AJO90" s="59"/>
      <c r="AJP90" s="59"/>
      <c r="AJQ90" s="59"/>
      <c r="AJR90" s="59"/>
      <c r="AJS90" s="59"/>
      <c r="AJT90" s="59"/>
      <c r="AJU90" s="59"/>
      <c r="AJV90" s="59"/>
      <c r="AJW90" s="59"/>
      <c r="AJX90" s="59"/>
      <c r="AJY90" s="59"/>
      <c r="AJZ90" s="59"/>
      <c r="AKA90" s="59"/>
      <c r="AKB90" s="59"/>
      <c r="AKC90" s="59"/>
      <c r="AKD90" s="59"/>
      <c r="AKE90" s="59"/>
      <c r="AKF90" s="59"/>
      <c r="AKG90" s="59"/>
      <c r="AKH90" s="59"/>
      <c r="AKI90" s="59"/>
      <c r="AKJ90" s="59"/>
      <c r="AKK90" s="59"/>
      <c r="AKL90" s="59"/>
      <c r="AKM90" s="59"/>
      <c r="AKN90" s="59"/>
      <c r="AKO90" s="59"/>
      <c r="AKP90" s="59"/>
      <c r="AKQ90" s="59"/>
      <c r="AKR90" s="59"/>
      <c r="AKS90" s="59"/>
      <c r="AKT90" s="59"/>
      <c r="AKU90" s="59"/>
      <c r="AKV90" s="59"/>
      <c r="AKW90" s="59"/>
      <c r="AKX90" s="59"/>
      <c r="AKY90" s="59"/>
      <c r="AKZ90" s="59"/>
      <c r="ALA90" s="59"/>
      <c r="ALB90" s="59"/>
      <c r="ALC90" s="59"/>
      <c r="ALD90" s="59"/>
      <c r="ALE90" s="59"/>
      <c r="ALF90" s="59"/>
      <c r="ALG90" s="59"/>
      <c r="ALH90" s="59"/>
      <c r="ALI90" s="59"/>
      <c r="ALJ90" s="59"/>
      <c r="ALK90" s="59"/>
      <c r="ALL90" s="59"/>
      <c r="ALM90" s="59"/>
      <c r="ALN90" s="59"/>
      <c r="ALO90" s="59"/>
      <c r="ALP90" s="59"/>
      <c r="ALQ90" s="59"/>
      <c r="ALR90" s="59"/>
      <c r="ALS90" s="59"/>
      <c r="ALT90" s="59"/>
      <c r="ALU90" s="59"/>
      <c r="ALV90" s="59"/>
      <c r="ALW90" s="59"/>
      <c r="ALX90" s="59"/>
      <c r="ALY90" s="59"/>
      <c r="ALZ90" s="59"/>
      <c r="AMA90" s="59"/>
      <c r="AMB90" s="59"/>
      <c r="AMC90" s="59"/>
      <c r="AMD90" s="59"/>
      <c r="AME90" s="59"/>
      <c r="AMF90" s="59"/>
      <c r="AMG90" s="59"/>
    </row>
    <row r="91" spans="1:1021" s="2" customFormat="1" ht="30" customHeight="1">
      <c r="A91" s="81" t="s">
        <v>77</v>
      </c>
      <c r="B91" s="54" t="s">
        <v>78</v>
      </c>
      <c r="C91" s="55">
        <v>62.3</v>
      </c>
      <c r="D91" s="69">
        <v>67.3</v>
      </c>
      <c r="E91" s="55">
        <v>67.5</v>
      </c>
      <c r="F91" s="55">
        <v>67.599999999999994</v>
      </c>
      <c r="G91" s="55">
        <v>67.7</v>
      </c>
      <c r="H91" s="55">
        <v>67.8</v>
      </c>
      <c r="I91" s="55">
        <v>67.7</v>
      </c>
      <c r="J91" s="55">
        <v>67.900000000000006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  <c r="ALO91" s="1"/>
      <c r="ALP91" s="1"/>
      <c r="ALQ91" s="1"/>
      <c r="ALR91" s="1"/>
      <c r="ALS91" s="1"/>
      <c r="ALT91" s="1"/>
      <c r="ALU91" s="1"/>
      <c r="ALV91" s="1"/>
      <c r="ALW91" s="1"/>
      <c r="ALX91" s="1"/>
      <c r="ALY91" s="1"/>
      <c r="ALZ91" s="1"/>
      <c r="AMA91" s="1"/>
      <c r="AMB91" s="1"/>
      <c r="AMC91" s="1"/>
      <c r="AMD91" s="1"/>
      <c r="AME91" s="1"/>
      <c r="AMF91" s="1"/>
      <c r="AMG91" s="1"/>
    </row>
    <row r="92" spans="1:1021" s="2" customFormat="1" ht="30" customHeight="1">
      <c r="A92" s="80" t="s">
        <v>79</v>
      </c>
      <c r="B92" s="63" t="s">
        <v>37</v>
      </c>
      <c r="C92" s="61">
        <v>3709.71</v>
      </c>
      <c r="D92" s="48">
        <v>6867</v>
      </c>
      <c r="E92" s="49">
        <v>5000</v>
      </c>
      <c r="F92" s="49">
        <v>5190</v>
      </c>
      <c r="G92" s="49">
        <v>5200</v>
      </c>
      <c r="H92" s="49">
        <v>5215</v>
      </c>
      <c r="I92" s="49">
        <v>5217</v>
      </c>
      <c r="J92" s="49">
        <v>5250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</row>
    <row r="93" spans="1:1021" ht="30" customHeight="1">
      <c r="A93" s="81" t="s">
        <v>80</v>
      </c>
      <c r="B93" s="54" t="s">
        <v>76</v>
      </c>
      <c r="C93" s="55">
        <v>2</v>
      </c>
      <c r="D93" s="69">
        <v>2</v>
      </c>
      <c r="E93" s="55">
        <v>2</v>
      </c>
      <c r="F93" s="55"/>
      <c r="G93" s="55">
        <v>2</v>
      </c>
      <c r="H93" s="55"/>
      <c r="I93" s="55">
        <v>2</v>
      </c>
      <c r="J93" s="55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9"/>
      <c r="IV93" s="59"/>
      <c r="IW93" s="59"/>
      <c r="IX93" s="59"/>
      <c r="IY93" s="59"/>
      <c r="IZ93" s="59"/>
      <c r="JA93" s="59"/>
      <c r="JB93" s="59"/>
      <c r="JC93" s="59"/>
      <c r="JD93" s="59"/>
      <c r="JE93" s="59"/>
      <c r="JF93" s="59"/>
      <c r="JG93" s="59"/>
      <c r="JH93" s="59"/>
      <c r="JI93" s="59"/>
      <c r="JJ93" s="59"/>
      <c r="JK93" s="59"/>
      <c r="JL93" s="59"/>
      <c r="JM93" s="59"/>
      <c r="JN93" s="59"/>
      <c r="JO93" s="59"/>
      <c r="JP93" s="59"/>
      <c r="JQ93" s="59"/>
      <c r="JR93" s="59"/>
      <c r="JS93" s="59"/>
      <c r="JT93" s="59"/>
      <c r="JU93" s="59"/>
      <c r="JV93" s="59"/>
      <c r="JW93" s="59"/>
      <c r="JX93" s="59"/>
      <c r="JY93" s="59"/>
      <c r="JZ93" s="59"/>
      <c r="KA93" s="59"/>
      <c r="KB93" s="59"/>
      <c r="KC93" s="59"/>
      <c r="KD93" s="59"/>
      <c r="KE93" s="59"/>
      <c r="KF93" s="59"/>
      <c r="KG93" s="59"/>
      <c r="KH93" s="59"/>
      <c r="KI93" s="59"/>
      <c r="KJ93" s="59"/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L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D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  <c r="RV93" s="59"/>
      <c r="RW93" s="59"/>
      <c r="RX93" s="59"/>
      <c r="RY93" s="59"/>
      <c r="RZ93" s="59"/>
      <c r="SA93" s="59"/>
      <c r="SB93" s="59"/>
      <c r="SC93" s="59"/>
      <c r="SD93" s="59"/>
      <c r="SE93" s="59"/>
      <c r="SF93" s="59"/>
      <c r="SG93" s="59"/>
      <c r="SH93" s="59"/>
      <c r="SI93" s="59"/>
      <c r="SJ93" s="59"/>
      <c r="SK93" s="59"/>
      <c r="SL93" s="59"/>
      <c r="SM93" s="59"/>
      <c r="SN93" s="59"/>
      <c r="SO93" s="59"/>
      <c r="SP93" s="59"/>
      <c r="SQ93" s="59"/>
      <c r="SR93" s="59"/>
      <c r="SS93" s="59"/>
      <c r="ST93" s="59"/>
      <c r="SU93" s="59"/>
      <c r="SV93" s="59"/>
      <c r="SW93" s="59"/>
      <c r="SX93" s="59"/>
      <c r="SY93" s="59"/>
      <c r="SZ93" s="59"/>
      <c r="TA93" s="59"/>
      <c r="TB93" s="59"/>
      <c r="TC93" s="59"/>
      <c r="TD93" s="59"/>
      <c r="TE93" s="59"/>
      <c r="TF93" s="59"/>
      <c r="TG93" s="59"/>
      <c r="TH93" s="59"/>
      <c r="TI93" s="59"/>
      <c r="TJ93" s="59"/>
      <c r="TK93" s="59"/>
      <c r="TL93" s="59"/>
      <c r="TM93" s="59"/>
      <c r="TN93" s="59"/>
      <c r="TO93" s="59"/>
      <c r="TP93" s="59"/>
      <c r="TQ93" s="59"/>
      <c r="TR93" s="59"/>
      <c r="TS93" s="59"/>
      <c r="TT93" s="59"/>
      <c r="TU93" s="59"/>
      <c r="TV93" s="59"/>
      <c r="TW93" s="59"/>
      <c r="TX93" s="59"/>
      <c r="TY93" s="59"/>
      <c r="TZ93" s="59"/>
      <c r="UA93" s="59"/>
      <c r="UB93" s="59"/>
      <c r="UC93" s="59"/>
      <c r="UD93" s="59"/>
      <c r="UE93" s="59"/>
      <c r="UF93" s="59"/>
      <c r="UG93" s="59"/>
      <c r="UH93" s="59"/>
      <c r="UI93" s="59"/>
      <c r="UJ93" s="59"/>
      <c r="UK93" s="59"/>
      <c r="UL93" s="59"/>
      <c r="UM93" s="59"/>
      <c r="UN93" s="59"/>
      <c r="UO93" s="59"/>
      <c r="UP93" s="59"/>
      <c r="UQ93" s="59"/>
      <c r="UR93" s="59"/>
      <c r="US93" s="59"/>
      <c r="UT93" s="59"/>
      <c r="UU93" s="59"/>
      <c r="UV93" s="59"/>
      <c r="UW93" s="59"/>
      <c r="UX93" s="59"/>
      <c r="UY93" s="59"/>
      <c r="UZ93" s="59"/>
      <c r="VA93" s="59"/>
      <c r="VB93" s="59"/>
      <c r="VC93" s="59"/>
      <c r="VD93" s="59"/>
      <c r="VE93" s="59"/>
      <c r="VF93" s="59"/>
      <c r="VG93" s="59"/>
      <c r="VH93" s="59"/>
      <c r="VI93" s="59"/>
      <c r="VJ93" s="59"/>
      <c r="VK93" s="59"/>
      <c r="VL93" s="59"/>
      <c r="VM93" s="59"/>
      <c r="VN93" s="59"/>
      <c r="VO93" s="59"/>
      <c r="VP93" s="59"/>
      <c r="VQ93" s="59"/>
      <c r="VR93" s="59"/>
      <c r="VS93" s="59"/>
      <c r="VT93" s="59"/>
      <c r="VU93" s="59"/>
      <c r="VV93" s="59"/>
      <c r="VW93" s="59"/>
      <c r="VX93" s="59"/>
      <c r="VY93" s="59"/>
      <c r="VZ93" s="59"/>
      <c r="WA93" s="59"/>
      <c r="WB93" s="59"/>
      <c r="WC93" s="59"/>
      <c r="WD93" s="59"/>
      <c r="WE93" s="59"/>
      <c r="WF93" s="59"/>
      <c r="WG93" s="59"/>
      <c r="WH93" s="59"/>
      <c r="WI93" s="59"/>
      <c r="WJ93" s="59"/>
      <c r="WK93" s="59"/>
      <c r="WL93" s="59"/>
      <c r="WM93" s="59"/>
      <c r="WN93" s="59"/>
      <c r="WO93" s="59"/>
      <c r="WP93" s="59"/>
      <c r="WQ93" s="59"/>
      <c r="WR93" s="59"/>
      <c r="WS93" s="59"/>
      <c r="WT93" s="59"/>
      <c r="WU93" s="59"/>
      <c r="WV93" s="59"/>
      <c r="WW93" s="59"/>
      <c r="WX93" s="59"/>
      <c r="WY93" s="59"/>
      <c r="WZ93" s="59"/>
      <c r="XA93" s="59"/>
      <c r="XB93" s="59"/>
      <c r="XC93" s="59"/>
      <c r="XD93" s="59"/>
      <c r="XE93" s="59"/>
      <c r="XF93" s="59"/>
      <c r="XG93" s="59"/>
      <c r="XH93" s="59"/>
      <c r="XI93" s="59"/>
      <c r="XJ93" s="59"/>
      <c r="XK93" s="59"/>
      <c r="XL93" s="59"/>
      <c r="XM93" s="59"/>
      <c r="XN93" s="59"/>
      <c r="XO93" s="59"/>
      <c r="XP93" s="59"/>
      <c r="XQ93" s="59"/>
      <c r="XR93" s="59"/>
      <c r="XS93" s="59"/>
      <c r="XT93" s="59"/>
      <c r="XU93" s="59"/>
      <c r="XV93" s="59"/>
      <c r="XW93" s="59"/>
      <c r="XX93" s="59"/>
      <c r="XY93" s="59"/>
      <c r="XZ93" s="59"/>
      <c r="YA93" s="59"/>
      <c r="YB93" s="59"/>
      <c r="YC93" s="59"/>
      <c r="YD93" s="59"/>
      <c r="YE93" s="59"/>
      <c r="YF93" s="59"/>
      <c r="YG93" s="59"/>
      <c r="YH93" s="59"/>
      <c r="YI93" s="59"/>
      <c r="YJ93" s="59"/>
      <c r="YK93" s="59"/>
      <c r="YL93" s="59"/>
      <c r="YM93" s="59"/>
      <c r="YN93" s="59"/>
      <c r="YO93" s="59"/>
      <c r="YP93" s="59"/>
      <c r="YQ93" s="59"/>
      <c r="YR93" s="59"/>
      <c r="YS93" s="59"/>
      <c r="YT93" s="59"/>
      <c r="YU93" s="59"/>
      <c r="YV93" s="59"/>
      <c r="YW93" s="59"/>
      <c r="YX93" s="59"/>
      <c r="YY93" s="59"/>
      <c r="YZ93" s="59"/>
      <c r="ZA93" s="59"/>
      <c r="ZB93" s="59"/>
      <c r="ZC93" s="59"/>
      <c r="ZD93" s="59"/>
      <c r="ZE93" s="59"/>
      <c r="ZF93" s="59"/>
      <c r="ZG93" s="59"/>
      <c r="ZH93" s="59"/>
      <c r="ZI93" s="59"/>
      <c r="ZJ93" s="59"/>
      <c r="ZK93" s="59"/>
      <c r="ZL93" s="59"/>
      <c r="ZM93" s="59"/>
      <c r="ZN93" s="59"/>
      <c r="ZO93" s="59"/>
      <c r="ZP93" s="59"/>
      <c r="ZQ93" s="59"/>
      <c r="ZR93" s="59"/>
      <c r="ZS93" s="59"/>
      <c r="ZT93" s="59"/>
      <c r="ZU93" s="59"/>
      <c r="ZV93" s="59"/>
      <c r="ZW93" s="59"/>
      <c r="ZX93" s="59"/>
      <c r="ZY93" s="59"/>
      <c r="ZZ93" s="59"/>
      <c r="AAA93" s="59"/>
      <c r="AAB93" s="59"/>
      <c r="AAC93" s="59"/>
      <c r="AAD93" s="59"/>
      <c r="AAE93" s="59"/>
      <c r="AAF93" s="59"/>
      <c r="AAG93" s="59"/>
      <c r="AAH93" s="59"/>
      <c r="AAI93" s="59"/>
      <c r="AAJ93" s="59"/>
      <c r="AAK93" s="59"/>
      <c r="AAL93" s="59"/>
      <c r="AAM93" s="59"/>
      <c r="AAN93" s="59"/>
      <c r="AAO93" s="59"/>
      <c r="AAP93" s="59"/>
      <c r="AAQ93" s="59"/>
      <c r="AAR93" s="59"/>
      <c r="AAS93" s="59"/>
      <c r="AAT93" s="59"/>
      <c r="AAU93" s="59"/>
      <c r="AAV93" s="59"/>
      <c r="AAW93" s="59"/>
      <c r="AAX93" s="59"/>
      <c r="AAY93" s="59"/>
      <c r="AAZ93" s="59"/>
      <c r="ABA93" s="59"/>
      <c r="ABB93" s="59"/>
      <c r="ABC93" s="59"/>
      <c r="ABD93" s="59"/>
      <c r="ABE93" s="59"/>
      <c r="ABF93" s="59"/>
      <c r="ABG93" s="59"/>
      <c r="ABH93" s="59"/>
      <c r="ABI93" s="59"/>
      <c r="ABJ93" s="59"/>
      <c r="ABK93" s="59"/>
      <c r="ABL93" s="59"/>
      <c r="ABM93" s="59"/>
      <c r="ABN93" s="59"/>
      <c r="ABO93" s="59"/>
      <c r="ABP93" s="59"/>
      <c r="ABQ93" s="59"/>
      <c r="ABR93" s="59"/>
      <c r="ABS93" s="59"/>
      <c r="ABT93" s="59"/>
      <c r="ABU93" s="59"/>
      <c r="ABV93" s="59"/>
      <c r="ABW93" s="59"/>
      <c r="ABX93" s="59"/>
      <c r="ABY93" s="59"/>
      <c r="ABZ93" s="59"/>
      <c r="ACA93" s="59"/>
      <c r="ACB93" s="59"/>
      <c r="ACC93" s="59"/>
      <c r="ACD93" s="59"/>
      <c r="ACE93" s="59"/>
      <c r="ACF93" s="59"/>
      <c r="ACG93" s="59"/>
      <c r="ACH93" s="59"/>
      <c r="ACI93" s="59"/>
      <c r="ACJ93" s="59"/>
      <c r="ACK93" s="59"/>
      <c r="ACL93" s="59"/>
      <c r="ACM93" s="59"/>
      <c r="ACN93" s="59"/>
      <c r="ACO93" s="59"/>
      <c r="ACP93" s="59"/>
      <c r="ACQ93" s="59"/>
      <c r="ACR93" s="59"/>
      <c r="ACS93" s="59"/>
      <c r="ACT93" s="59"/>
      <c r="ACU93" s="59"/>
      <c r="ACV93" s="59"/>
      <c r="ACW93" s="59"/>
      <c r="ACX93" s="59"/>
      <c r="ACY93" s="59"/>
      <c r="ACZ93" s="59"/>
      <c r="ADA93" s="59"/>
      <c r="ADB93" s="59"/>
      <c r="ADC93" s="59"/>
      <c r="ADD93" s="59"/>
      <c r="ADE93" s="59"/>
      <c r="ADF93" s="59"/>
      <c r="ADG93" s="59"/>
      <c r="ADH93" s="59"/>
      <c r="ADI93" s="59"/>
      <c r="ADJ93" s="59"/>
      <c r="ADK93" s="59"/>
      <c r="ADL93" s="59"/>
      <c r="ADM93" s="59"/>
      <c r="ADN93" s="59"/>
      <c r="ADO93" s="59"/>
      <c r="ADP93" s="59"/>
      <c r="ADQ93" s="59"/>
      <c r="ADR93" s="59"/>
      <c r="ADS93" s="59"/>
      <c r="ADT93" s="59"/>
      <c r="ADU93" s="59"/>
      <c r="ADV93" s="59"/>
      <c r="ADW93" s="59"/>
      <c r="ADX93" s="59"/>
      <c r="ADY93" s="59"/>
      <c r="ADZ93" s="59"/>
      <c r="AEA93" s="59"/>
      <c r="AEB93" s="59"/>
      <c r="AEC93" s="59"/>
      <c r="AED93" s="59"/>
      <c r="AEE93" s="59"/>
      <c r="AEF93" s="59"/>
      <c r="AEG93" s="59"/>
      <c r="AEH93" s="59"/>
      <c r="AEI93" s="59"/>
      <c r="AEJ93" s="59"/>
      <c r="AEK93" s="59"/>
      <c r="AEL93" s="59"/>
      <c r="AEM93" s="59"/>
      <c r="AEN93" s="59"/>
      <c r="AEO93" s="59"/>
      <c r="AEP93" s="59"/>
      <c r="AEQ93" s="59"/>
      <c r="AER93" s="59"/>
      <c r="AES93" s="59"/>
      <c r="AET93" s="59"/>
      <c r="AEU93" s="59"/>
      <c r="AEV93" s="59"/>
      <c r="AEW93" s="59"/>
      <c r="AEX93" s="59"/>
      <c r="AEY93" s="59"/>
      <c r="AEZ93" s="59"/>
      <c r="AFA93" s="59"/>
      <c r="AFB93" s="59"/>
      <c r="AFC93" s="59"/>
      <c r="AFD93" s="59"/>
      <c r="AFE93" s="59"/>
      <c r="AFF93" s="59"/>
      <c r="AFG93" s="59"/>
      <c r="AFH93" s="59"/>
      <c r="AFI93" s="59"/>
      <c r="AFJ93" s="59"/>
      <c r="AFK93" s="59"/>
      <c r="AFL93" s="59"/>
      <c r="AFM93" s="59"/>
      <c r="AFN93" s="59"/>
      <c r="AFO93" s="59"/>
      <c r="AFP93" s="59"/>
      <c r="AFQ93" s="59"/>
      <c r="AFR93" s="59"/>
      <c r="AFS93" s="59"/>
      <c r="AFT93" s="59"/>
      <c r="AFU93" s="59"/>
      <c r="AFV93" s="59"/>
      <c r="AFW93" s="59"/>
      <c r="AFX93" s="59"/>
      <c r="AFY93" s="59"/>
      <c r="AFZ93" s="59"/>
      <c r="AGA93" s="59"/>
      <c r="AGB93" s="59"/>
      <c r="AGC93" s="59"/>
      <c r="AGD93" s="59"/>
      <c r="AGE93" s="59"/>
      <c r="AGF93" s="59"/>
      <c r="AGG93" s="59"/>
      <c r="AGH93" s="59"/>
      <c r="AGI93" s="59"/>
      <c r="AGJ93" s="59"/>
      <c r="AGK93" s="59"/>
      <c r="AGL93" s="59"/>
      <c r="AGM93" s="59"/>
      <c r="AGN93" s="59"/>
      <c r="AGO93" s="59"/>
      <c r="AGP93" s="59"/>
      <c r="AGQ93" s="59"/>
      <c r="AGR93" s="59"/>
      <c r="AGS93" s="59"/>
      <c r="AGT93" s="59"/>
      <c r="AGU93" s="59"/>
      <c r="AGV93" s="59"/>
      <c r="AGW93" s="59"/>
      <c r="AGX93" s="59"/>
      <c r="AGY93" s="59"/>
      <c r="AGZ93" s="59"/>
      <c r="AHA93" s="59"/>
      <c r="AHB93" s="59"/>
      <c r="AHC93" s="59"/>
      <c r="AHD93" s="59"/>
      <c r="AHE93" s="59"/>
      <c r="AHF93" s="59"/>
      <c r="AHG93" s="59"/>
      <c r="AHH93" s="59"/>
      <c r="AHI93" s="59"/>
      <c r="AHJ93" s="59"/>
      <c r="AHK93" s="59"/>
      <c r="AHL93" s="59"/>
      <c r="AHM93" s="59"/>
      <c r="AHN93" s="59"/>
      <c r="AHO93" s="59"/>
      <c r="AHP93" s="59"/>
      <c r="AHQ93" s="59"/>
      <c r="AHR93" s="59"/>
      <c r="AHS93" s="59"/>
      <c r="AHT93" s="59"/>
      <c r="AHU93" s="59"/>
      <c r="AHV93" s="59"/>
      <c r="AHW93" s="59"/>
      <c r="AHX93" s="59"/>
      <c r="AHY93" s="59"/>
      <c r="AHZ93" s="59"/>
      <c r="AIA93" s="59"/>
      <c r="AIB93" s="59"/>
      <c r="AIC93" s="59"/>
      <c r="AID93" s="59"/>
      <c r="AIE93" s="59"/>
      <c r="AIF93" s="59"/>
      <c r="AIG93" s="59"/>
      <c r="AIH93" s="59"/>
      <c r="AII93" s="59"/>
      <c r="AIJ93" s="59"/>
      <c r="AIK93" s="59"/>
      <c r="AIL93" s="59"/>
      <c r="AIM93" s="59"/>
      <c r="AIN93" s="59"/>
      <c r="AIO93" s="59"/>
      <c r="AIP93" s="59"/>
      <c r="AIQ93" s="59"/>
      <c r="AIR93" s="59"/>
      <c r="AIS93" s="59"/>
      <c r="AIT93" s="59"/>
      <c r="AIU93" s="59"/>
      <c r="AIV93" s="59"/>
      <c r="AIW93" s="59"/>
      <c r="AIX93" s="59"/>
      <c r="AIY93" s="59"/>
      <c r="AIZ93" s="59"/>
      <c r="AJA93" s="59"/>
      <c r="AJB93" s="59"/>
      <c r="AJC93" s="59"/>
      <c r="AJD93" s="59"/>
      <c r="AJE93" s="59"/>
      <c r="AJF93" s="59"/>
      <c r="AJG93" s="59"/>
      <c r="AJH93" s="59"/>
      <c r="AJI93" s="59"/>
      <c r="AJJ93" s="59"/>
      <c r="AJK93" s="59"/>
      <c r="AJL93" s="59"/>
      <c r="AJM93" s="59"/>
      <c r="AJN93" s="59"/>
      <c r="AJO93" s="59"/>
      <c r="AJP93" s="59"/>
      <c r="AJQ93" s="59"/>
      <c r="AJR93" s="59"/>
      <c r="AJS93" s="59"/>
      <c r="AJT93" s="59"/>
      <c r="AJU93" s="59"/>
      <c r="AJV93" s="59"/>
      <c r="AJW93" s="59"/>
      <c r="AJX93" s="59"/>
      <c r="AJY93" s="59"/>
      <c r="AJZ93" s="59"/>
      <c r="AKA93" s="59"/>
      <c r="AKB93" s="59"/>
      <c r="AKC93" s="59"/>
      <c r="AKD93" s="59"/>
      <c r="AKE93" s="59"/>
      <c r="AKF93" s="59"/>
      <c r="AKG93" s="59"/>
      <c r="AKH93" s="59"/>
      <c r="AKI93" s="59"/>
      <c r="AKJ93" s="59"/>
      <c r="AKK93" s="59"/>
      <c r="AKL93" s="59"/>
      <c r="AKM93" s="59"/>
      <c r="AKN93" s="59"/>
      <c r="AKO93" s="59"/>
      <c r="AKP93" s="59"/>
      <c r="AKQ93" s="59"/>
      <c r="AKR93" s="59"/>
      <c r="AKS93" s="59"/>
      <c r="AKT93" s="59"/>
      <c r="AKU93" s="59"/>
      <c r="AKV93" s="59"/>
      <c r="AKW93" s="59"/>
      <c r="AKX93" s="59"/>
      <c r="AKY93" s="59"/>
      <c r="AKZ93" s="59"/>
      <c r="ALA93" s="59"/>
      <c r="ALB93" s="59"/>
      <c r="ALC93" s="59"/>
      <c r="ALD93" s="59"/>
      <c r="ALE93" s="59"/>
      <c r="ALF93" s="59"/>
      <c r="ALG93" s="59"/>
      <c r="ALH93" s="59"/>
      <c r="ALI93" s="59"/>
      <c r="ALJ93" s="59"/>
      <c r="ALK93" s="59"/>
      <c r="ALL93" s="59"/>
      <c r="ALM93" s="59"/>
      <c r="ALN93" s="59"/>
      <c r="ALO93" s="59"/>
      <c r="ALP93" s="59"/>
      <c r="ALQ93" s="59"/>
      <c r="ALR93" s="59"/>
      <c r="ALS93" s="59"/>
      <c r="ALT93" s="59"/>
      <c r="ALU93" s="59"/>
      <c r="ALV93" s="59"/>
      <c r="ALW93" s="59"/>
      <c r="ALX93" s="59"/>
      <c r="ALY93" s="59"/>
      <c r="ALZ93" s="59"/>
      <c r="AMA93" s="59"/>
      <c r="AMB93" s="59"/>
      <c r="AMC93" s="59"/>
      <c r="AMD93" s="59"/>
      <c r="AME93" s="59"/>
      <c r="AMF93" s="59"/>
      <c r="AMG93" s="59"/>
    </row>
    <row r="94" spans="1:1021" s="2" customFormat="1" ht="30" customHeight="1">
      <c r="A94" s="82"/>
      <c r="B94" s="83"/>
      <c r="C94" s="84"/>
      <c r="D94" s="84"/>
      <c r="E94" s="84"/>
      <c r="F94" s="8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/>
      <c r="QE94" s="1"/>
      <c r="QF94" s="1"/>
      <c r="QG94" s="1"/>
      <c r="QH94" s="1"/>
      <c r="QI94" s="1"/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/>
      <c r="UU94" s="1"/>
      <c r="UV94" s="1"/>
      <c r="UW94" s="1"/>
      <c r="UX94" s="1"/>
      <c r="UY94" s="1"/>
      <c r="UZ94" s="1"/>
      <c r="VA94" s="1"/>
      <c r="VB94" s="1"/>
      <c r="VC94" s="1"/>
      <c r="VD94" s="1"/>
      <c r="VE94" s="1"/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/>
      <c r="ZQ94" s="1"/>
      <c r="ZR94" s="1"/>
      <c r="ZS94" s="1"/>
      <c r="ZT94" s="1"/>
      <c r="ZU94" s="1"/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/>
      <c r="AFK94" s="1"/>
      <c r="AFL94" s="1"/>
      <c r="AFM94" s="1"/>
      <c r="AFN94" s="1"/>
      <c r="AFO94" s="1"/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/>
      <c r="AGO94" s="1"/>
      <c r="AGP94" s="1"/>
      <c r="AGQ94" s="1"/>
      <c r="AGR94" s="1"/>
      <c r="AGS94" s="1"/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/>
      <c r="AHI94" s="1"/>
      <c r="AHJ94" s="1"/>
      <c r="AHK94" s="1"/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/>
      <c r="AJE94" s="1"/>
      <c r="AJF94" s="1"/>
      <c r="AJG94" s="1"/>
      <c r="AJH94" s="1"/>
      <c r="AJI94" s="1"/>
      <c r="AJJ94" s="1"/>
      <c r="AJK94" s="1"/>
      <c r="AJL94" s="1"/>
      <c r="AJM94" s="1"/>
      <c r="AJN94" s="1"/>
      <c r="AJO94" s="1"/>
      <c r="AJP94" s="1"/>
      <c r="AJQ94" s="1"/>
      <c r="AJR94" s="1"/>
      <c r="AJS94" s="1"/>
      <c r="AJT94" s="1"/>
      <c r="AJU94" s="1"/>
      <c r="AJV94" s="1"/>
      <c r="AJW94" s="1"/>
      <c r="AJX94" s="1"/>
      <c r="AJY94" s="1"/>
      <c r="AJZ94" s="1"/>
      <c r="AKA94" s="1"/>
      <c r="AKB94" s="1"/>
      <c r="AKC94" s="1"/>
      <c r="AKD94" s="1"/>
      <c r="AKE94" s="1"/>
      <c r="AKF94" s="1"/>
      <c r="AKG94" s="1"/>
      <c r="AKH94" s="1"/>
      <c r="AKI94" s="1"/>
      <c r="AKJ94" s="1"/>
      <c r="AKK94" s="1"/>
      <c r="AKL94" s="1"/>
      <c r="AKM94" s="1"/>
      <c r="AKN94" s="1"/>
      <c r="AKO94" s="1"/>
      <c r="AKP94" s="1"/>
      <c r="AKQ94" s="1"/>
      <c r="AKR94" s="1"/>
      <c r="AKS94" s="1"/>
      <c r="AKT94" s="1"/>
      <c r="AKU94" s="1"/>
      <c r="AKV94" s="1"/>
      <c r="AKW94" s="1"/>
      <c r="AKX94" s="1"/>
      <c r="AKY94" s="1"/>
      <c r="AKZ94" s="1"/>
      <c r="ALA94" s="1"/>
      <c r="ALB94" s="1"/>
      <c r="ALC94" s="1"/>
      <c r="ALD94" s="1"/>
      <c r="ALE94" s="1"/>
      <c r="ALF94" s="1"/>
      <c r="ALG94" s="1"/>
      <c r="ALH94" s="1"/>
      <c r="ALI94" s="1"/>
      <c r="ALJ94" s="1"/>
      <c r="ALK94" s="1"/>
      <c r="ALL94" s="1"/>
      <c r="ALM94" s="1"/>
      <c r="ALN94" s="1"/>
      <c r="ALO94" s="1"/>
      <c r="ALP94" s="1"/>
      <c r="ALQ94" s="1"/>
      <c r="ALR94" s="1"/>
      <c r="ALS94" s="1"/>
      <c r="ALT94" s="1"/>
      <c r="ALU94" s="1"/>
      <c r="ALV94" s="1"/>
      <c r="ALW94" s="1"/>
      <c r="ALX94" s="1"/>
      <c r="ALY94" s="1"/>
      <c r="ALZ94" s="1"/>
      <c r="AMA94" s="1"/>
      <c r="AMB94" s="1"/>
      <c r="AMC94" s="1"/>
      <c r="AMD94" s="1"/>
      <c r="AME94" s="1"/>
      <c r="AMF94" s="1"/>
      <c r="AMG94" s="1"/>
    </row>
    <row r="95" spans="1:1021" s="2" customFormat="1" ht="30" customHeight="1">
      <c r="A95" s="85"/>
      <c r="B95" s="83"/>
      <c r="C95" s="84"/>
      <c r="D95" s="84"/>
      <c r="E95" s="84"/>
      <c r="F95" s="8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</row>
    <row r="96" spans="1:1021" s="2" customFormat="1" ht="30" customHeight="1">
      <c r="A96" s="82"/>
      <c r="B96" s="83"/>
      <c r="C96" s="84"/>
      <c r="D96" s="84"/>
      <c r="E96" s="84"/>
      <c r="F96" s="8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</row>
    <row r="97" spans="1:1021" s="2" customFormat="1" ht="30" customHeight="1">
      <c r="A97" s="82"/>
      <c r="B97" s="83"/>
      <c r="C97" s="84"/>
      <c r="D97" s="84"/>
      <c r="E97" s="84"/>
      <c r="F97" s="8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/>
      <c r="OR97" s="1"/>
      <c r="OS97" s="1"/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/>
      <c r="QE97" s="1"/>
      <c r="QF97" s="1"/>
      <c r="QG97" s="1"/>
      <c r="QH97" s="1"/>
      <c r="QI97" s="1"/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/>
      <c r="UU97" s="1"/>
      <c r="UV97" s="1"/>
      <c r="UW97" s="1"/>
      <c r="UX97" s="1"/>
      <c r="UY97" s="1"/>
      <c r="UZ97" s="1"/>
      <c r="VA97" s="1"/>
      <c r="VB97" s="1"/>
      <c r="VC97" s="1"/>
      <c r="VD97" s="1"/>
      <c r="VE97" s="1"/>
      <c r="VF97" s="1"/>
      <c r="VG97" s="1"/>
      <c r="VH97" s="1"/>
      <c r="VI97" s="1"/>
      <c r="VJ97" s="1"/>
      <c r="VK97" s="1"/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/>
      <c r="ZQ97" s="1"/>
      <c r="ZR97" s="1"/>
      <c r="ZS97" s="1"/>
      <c r="ZT97" s="1"/>
      <c r="ZU97" s="1"/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/>
      <c r="AFK97" s="1"/>
      <c r="AFL97" s="1"/>
      <c r="AFM97" s="1"/>
      <c r="AFN97" s="1"/>
      <c r="AFO97" s="1"/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/>
      <c r="AGO97" s="1"/>
      <c r="AGP97" s="1"/>
      <c r="AGQ97" s="1"/>
      <c r="AGR97" s="1"/>
      <c r="AGS97" s="1"/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  <c r="AJH97" s="1"/>
      <c r="AJI97" s="1"/>
      <c r="AJJ97" s="1"/>
      <c r="AJK97" s="1"/>
      <c r="AJL97" s="1"/>
      <c r="AJM97" s="1"/>
      <c r="AJN97" s="1"/>
      <c r="AJO97" s="1"/>
      <c r="AJP97" s="1"/>
      <c r="AJQ97" s="1"/>
      <c r="AJR97" s="1"/>
      <c r="AJS97" s="1"/>
      <c r="AJT97" s="1"/>
      <c r="AJU97" s="1"/>
      <c r="AJV97" s="1"/>
      <c r="AJW97" s="1"/>
      <c r="AJX97" s="1"/>
      <c r="AJY97" s="1"/>
      <c r="AJZ97" s="1"/>
      <c r="AKA97" s="1"/>
      <c r="AKB97" s="1"/>
      <c r="AKC97" s="1"/>
      <c r="AKD97" s="1"/>
      <c r="AKE97" s="1"/>
      <c r="AKF97" s="1"/>
      <c r="AKG97" s="1"/>
      <c r="AKH97" s="1"/>
      <c r="AKI97" s="1"/>
      <c r="AKJ97" s="1"/>
      <c r="AKK97" s="1"/>
      <c r="AKL97" s="1"/>
      <c r="AKM97" s="1"/>
      <c r="AKN97" s="1"/>
      <c r="AKO97" s="1"/>
      <c r="AKP97" s="1"/>
      <c r="AKQ97" s="1"/>
      <c r="AKR97" s="1"/>
      <c r="AKS97" s="1"/>
      <c r="AKT97" s="1"/>
      <c r="AKU97" s="1"/>
      <c r="AKV97" s="1"/>
      <c r="AKW97" s="1"/>
      <c r="AKX97" s="1"/>
      <c r="AKY97" s="1"/>
      <c r="AKZ97" s="1"/>
      <c r="ALA97" s="1"/>
      <c r="ALB97" s="1"/>
      <c r="ALC97" s="1"/>
      <c r="ALD97" s="1"/>
      <c r="ALE97" s="1"/>
      <c r="ALF97" s="1"/>
      <c r="ALG97" s="1"/>
      <c r="ALH97" s="1"/>
      <c r="ALI97" s="1"/>
      <c r="ALJ97" s="1"/>
      <c r="ALK97" s="1"/>
      <c r="ALL97" s="1"/>
      <c r="ALM97" s="1"/>
      <c r="ALN97" s="1"/>
      <c r="ALO97" s="1"/>
      <c r="ALP97" s="1"/>
      <c r="ALQ97" s="1"/>
      <c r="ALR97" s="1"/>
      <c r="ALS97" s="1"/>
      <c r="ALT97" s="1"/>
      <c r="ALU97" s="1"/>
      <c r="ALV97" s="1"/>
      <c r="ALW97" s="1"/>
      <c r="ALX97" s="1"/>
      <c r="ALY97" s="1"/>
      <c r="ALZ97" s="1"/>
      <c r="AMA97" s="1"/>
      <c r="AMB97" s="1"/>
      <c r="AMC97" s="1"/>
      <c r="AMD97" s="1"/>
      <c r="AME97" s="1"/>
      <c r="AMF97" s="1"/>
      <c r="AMG97" s="1"/>
    </row>
    <row r="98" spans="1:1021" s="2" customFormat="1" ht="30" customHeight="1">
      <c r="A98" s="86"/>
      <c r="B98" s="83"/>
      <c r="C98" s="84"/>
      <c r="D98" s="84"/>
      <c r="E98" s="84"/>
      <c r="F98" s="8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</row>
    <row r="99" spans="1:1021" s="2" customFormat="1" ht="30" customHeight="1">
      <c r="A99" s="86"/>
      <c r="B99" s="83"/>
      <c r="C99" s="87"/>
      <c r="D99" s="87"/>
      <c r="E99" s="87"/>
      <c r="F99" s="8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  <c r="ALC99" s="1"/>
      <c r="ALD99" s="1"/>
      <c r="ALE99" s="1"/>
      <c r="ALF99" s="1"/>
      <c r="ALG99" s="1"/>
      <c r="ALH99" s="1"/>
      <c r="ALI99" s="1"/>
      <c r="ALJ99" s="1"/>
      <c r="ALK99" s="1"/>
      <c r="ALL99" s="1"/>
      <c r="ALM99" s="1"/>
      <c r="ALN99" s="1"/>
      <c r="ALO99" s="1"/>
      <c r="ALP99" s="1"/>
      <c r="ALQ99" s="1"/>
      <c r="ALR99" s="1"/>
      <c r="ALS99" s="1"/>
      <c r="ALT99" s="1"/>
      <c r="ALU99" s="1"/>
      <c r="ALV99" s="1"/>
      <c r="ALW99" s="1"/>
      <c r="ALX99" s="1"/>
      <c r="ALY99" s="1"/>
      <c r="ALZ99" s="1"/>
      <c r="AMA99" s="1"/>
      <c r="AMB99" s="1"/>
      <c r="AMC99" s="1"/>
      <c r="AMD99" s="1"/>
      <c r="AME99" s="1"/>
      <c r="AMF99" s="1"/>
      <c r="AMG99" s="1"/>
    </row>
    <row r="100" spans="1:1021" s="2" customFormat="1" ht="30" customHeight="1">
      <c r="A100" s="85"/>
      <c r="B100" s="83"/>
      <c r="C100" s="87"/>
      <c r="D100" s="87"/>
      <c r="E100" s="87"/>
      <c r="F100" s="8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</row>
    <row r="101" spans="1:1021" s="2" customFormat="1" ht="30" customHeight="1">
      <c r="A101" s="82"/>
      <c r="B101" s="83"/>
      <c r="C101" s="87"/>
      <c r="D101" s="87"/>
      <c r="E101" s="87"/>
      <c r="F101" s="8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/>
      <c r="JV101" s="1"/>
      <c r="JW101" s="1"/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/>
      <c r="TN101" s="1"/>
      <c r="TO101" s="1"/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/>
      <c r="UU101" s="1"/>
      <c r="UV101" s="1"/>
      <c r="UW101" s="1"/>
      <c r="UX101" s="1"/>
      <c r="UY101" s="1"/>
      <c r="UZ101" s="1"/>
      <c r="VA101" s="1"/>
      <c r="VB101" s="1"/>
      <c r="VC101" s="1"/>
      <c r="VD101" s="1"/>
      <c r="VE101" s="1"/>
      <c r="VF101" s="1"/>
      <c r="VG101" s="1"/>
      <c r="VH101" s="1"/>
      <c r="VI101" s="1"/>
      <c r="VJ101" s="1"/>
      <c r="VK101" s="1"/>
      <c r="VL101" s="1"/>
      <c r="VM101" s="1"/>
      <c r="VN101" s="1"/>
      <c r="VO101" s="1"/>
      <c r="VP101" s="1"/>
      <c r="VQ101" s="1"/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/>
      <c r="ZQ101" s="1"/>
      <c r="ZR101" s="1"/>
      <c r="ZS101" s="1"/>
      <c r="ZT101" s="1"/>
      <c r="ZU101" s="1"/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/>
      <c r="AGO101" s="1"/>
      <c r="AGP101" s="1"/>
      <c r="AGQ101" s="1"/>
      <c r="AGR101" s="1"/>
      <c r="AGS101" s="1"/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  <c r="AJH101" s="1"/>
      <c r="AJI101" s="1"/>
      <c r="AJJ101" s="1"/>
      <c r="AJK101" s="1"/>
      <c r="AJL101" s="1"/>
      <c r="AJM101" s="1"/>
      <c r="AJN101" s="1"/>
      <c r="AJO101" s="1"/>
      <c r="AJP101" s="1"/>
      <c r="AJQ101" s="1"/>
      <c r="AJR101" s="1"/>
      <c r="AJS101" s="1"/>
      <c r="AJT101" s="1"/>
      <c r="AJU101" s="1"/>
      <c r="AJV101" s="1"/>
      <c r="AJW101" s="1"/>
      <c r="AJX101" s="1"/>
      <c r="AJY101" s="1"/>
      <c r="AJZ101" s="1"/>
      <c r="AKA101" s="1"/>
      <c r="AKB101" s="1"/>
      <c r="AKC101" s="1"/>
      <c r="AKD101" s="1"/>
      <c r="AKE101" s="1"/>
      <c r="AKF101" s="1"/>
      <c r="AKG101" s="1"/>
      <c r="AKH101" s="1"/>
      <c r="AKI101" s="1"/>
      <c r="AKJ101" s="1"/>
      <c r="AKK101" s="1"/>
      <c r="AKL101" s="1"/>
      <c r="AKM101" s="1"/>
      <c r="AKN101" s="1"/>
      <c r="AKO101" s="1"/>
      <c r="AKP101" s="1"/>
      <c r="AKQ101" s="1"/>
      <c r="AKR101" s="1"/>
      <c r="AKS101" s="1"/>
      <c r="AKT101" s="1"/>
      <c r="AKU101" s="1"/>
      <c r="AKV101" s="1"/>
      <c r="AKW101" s="1"/>
      <c r="AKX101" s="1"/>
      <c r="AKY101" s="1"/>
      <c r="AKZ101" s="1"/>
      <c r="ALA101" s="1"/>
      <c r="ALB101" s="1"/>
      <c r="ALC101" s="1"/>
      <c r="ALD101" s="1"/>
      <c r="ALE101" s="1"/>
      <c r="ALF101" s="1"/>
      <c r="ALG101" s="1"/>
      <c r="ALH101" s="1"/>
      <c r="ALI101" s="1"/>
      <c r="ALJ101" s="1"/>
      <c r="ALK101" s="1"/>
      <c r="ALL101" s="1"/>
      <c r="ALM101" s="1"/>
      <c r="ALN101" s="1"/>
      <c r="ALO101" s="1"/>
      <c r="ALP101" s="1"/>
      <c r="ALQ101" s="1"/>
      <c r="ALR101" s="1"/>
      <c r="ALS101" s="1"/>
      <c r="ALT101" s="1"/>
      <c r="ALU101" s="1"/>
      <c r="ALV101" s="1"/>
      <c r="ALW101" s="1"/>
      <c r="ALX101" s="1"/>
      <c r="ALY101" s="1"/>
      <c r="ALZ101" s="1"/>
      <c r="AMA101" s="1"/>
      <c r="AMB101" s="1"/>
      <c r="AMC101" s="1"/>
      <c r="AMD101" s="1"/>
      <c r="AME101" s="1"/>
      <c r="AMF101" s="1"/>
      <c r="AMG101" s="1"/>
    </row>
    <row r="102" spans="1:1021" s="2" customFormat="1" ht="30" customHeight="1">
      <c r="A102" s="82"/>
      <c r="B102" s="83"/>
      <c r="C102" s="84"/>
      <c r="D102" s="84"/>
      <c r="E102" s="84"/>
      <c r="F102" s="8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  <c r="ALZ102" s="1"/>
      <c r="AMA102" s="1"/>
      <c r="AMB102" s="1"/>
      <c r="AMC102" s="1"/>
      <c r="AMD102" s="1"/>
      <c r="AME102" s="1"/>
      <c r="AMF102" s="1"/>
      <c r="AMG102" s="1"/>
    </row>
    <row r="103" spans="1:1021" s="2" customFormat="1" ht="30" customHeight="1">
      <c r="A103" s="85"/>
      <c r="B103" s="83"/>
      <c r="C103" s="87"/>
      <c r="D103" s="87"/>
      <c r="E103" s="87"/>
      <c r="F103" s="8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</row>
    <row r="104" spans="1:1021" s="2" customFormat="1" ht="30" customHeight="1">
      <c r="A104" s="86"/>
      <c r="B104" s="83"/>
      <c r="C104" s="84"/>
      <c r="D104" s="88"/>
      <c r="E104" s="88"/>
      <c r="F104" s="88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/>
      <c r="UU104" s="1"/>
      <c r="UV104" s="1"/>
      <c r="UW104" s="1"/>
      <c r="UX104" s="1"/>
      <c r="UY104" s="1"/>
      <c r="UZ104" s="1"/>
      <c r="VA104" s="1"/>
      <c r="VB104" s="1"/>
      <c r="VC104" s="1"/>
      <c r="VD104" s="1"/>
      <c r="VE104" s="1"/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/>
      <c r="WB104" s="1"/>
      <c r="WC104" s="1"/>
      <c r="WD104" s="1"/>
      <c r="WE104" s="1"/>
      <c r="WF104" s="1"/>
      <c r="WG104" s="1"/>
      <c r="WH104" s="1"/>
      <c r="WI104" s="1"/>
      <c r="WJ104" s="1"/>
      <c r="WK104" s="1"/>
      <c r="WL104" s="1"/>
      <c r="WM104" s="1"/>
      <c r="WN104" s="1"/>
      <c r="WO104" s="1"/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/>
      <c r="YS104" s="1"/>
      <c r="YT104" s="1"/>
      <c r="YU104" s="1"/>
      <c r="YV104" s="1"/>
      <c r="YW104" s="1"/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/>
      <c r="ZQ104" s="1"/>
      <c r="ZR104" s="1"/>
      <c r="ZS104" s="1"/>
      <c r="ZT104" s="1"/>
      <c r="ZU104" s="1"/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/>
      <c r="AFK104" s="1"/>
      <c r="AFL104" s="1"/>
      <c r="AFM104" s="1"/>
      <c r="AFN104" s="1"/>
      <c r="AFO104" s="1"/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/>
      <c r="AGO104" s="1"/>
      <c r="AGP104" s="1"/>
      <c r="AGQ104" s="1"/>
      <c r="AGR104" s="1"/>
      <c r="AGS104" s="1"/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  <c r="AJH104" s="1"/>
      <c r="AJI104" s="1"/>
      <c r="AJJ104" s="1"/>
      <c r="AJK104" s="1"/>
      <c r="AJL104" s="1"/>
      <c r="AJM104" s="1"/>
      <c r="AJN104" s="1"/>
      <c r="AJO104" s="1"/>
      <c r="AJP104" s="1"/>
      <c r="AJQ104" s="1"/>
      <c r="AJR104" s="1"/>
      <c r="AJS104" s="1"/>
      <c r="AJT104" s="1"/>
      <c r="AJU104" s="1"/>
      <c r="AJV104" s="1"/>
      <c r="AJW104" s="1"/>
      <c r="AJX104" s="1"/>
      <c r="AJY104" s="1"/>
      <c r="AJZ104" s="1"/>
      <c r="AKA104" s="1"/>
      <c r="AKB104" s="1"/>
      <c r="AKC104" s="1"/>
      <c r="AKD104" s="1"/>
      <c r="AKE104" s="1"/>
      <c r="AKF104" s="1"/>
      <c r="AKG104" s="1"/>
      <c r="AKH104" s="1"/>
      <c r="AKI104" s="1"/>
      <c r="AKJ104" s="1"/>
      <c r="AKK104" s="1"/>
      <c r="AKL104" s="1"/>
      <c r="AKM104" s="1"/>
      <c r="AKN104" s="1"/>
      <c r="AKO104" s="1"/>
      <c r="AKP104" s="1"/>
      <c r="AKQ104" s="1"/>
      <c r="AKR104" s="1"/>
      <c r="AKS104" s="1"/>
      <c r="AKT104" s="1"/>
      <c r="AKU104" s="1"/>
      <c r="AKV104" s="1"/>
      <c r="AKW104" s="1"/>
      <c r="AKX104" s="1"/>
      <c r="AKY104" s="1"/>
      <c r="AKZ104" s="1"/>
      <c r="ALA104" s="1"/>
      <c r="ALB104" s="1"/>
      <c r="ALC104" s="1"/>
      <c r="ALD104" s="1"/>
      <c r="ALE104" s="1"/>
      <c r="ALF104" s="1"/>
      <c r="ALG104" s="1"/>
      <c r="ALH104" s="1"/>
      <c r="ALI104" s="1"/>
      <c r="ALJ104" s="1"/>
      <c r="ALK104" s="1"/>
      <c r="ALL104" s="1"/>
      <c r="ALM104" s="1"/>
      <c r="ALN104" s="1"/>
      <c r="ALO104" s="1"/>
      <c r="ALP104" s="1"/>
      <c r="ALQ104" s="1"/>
      <c r="ALR104" s="1"/>
      <c r="ALS104" s="1"/>
      <c r="ALT104" s="1"/>
      <c r="ALU104" s="1"/>
      <c r="ALV104" s="1"/>
      <c r="ALW104" s="1"/>
      <c r="ALX104" s="1"/>
      <c r="ALY104" s="1"/>
      <c r="ALZ104" s="1"/>
      <c r="AMA104" s="1"/>
      <c r="AMB104" s="1"/>
      <c r="AMC104" s="1"/>
      <c r="AMD104" s="1"/>
      <c r="AME104" s="1"/>
      <c r="AMF104" s="1"/>
      <c r="AMG104" s="1"/>
    </row>
    <row r="105" spans="1:1021" s="2" customFormat="1" ht="30" customHeight="1">
      <c r="A105" s="85"/>
      <c r="B105" s="83"/>
      <c r="C105" s="84"/>
      <c r="D105" s="84"/>
      <c r="E105" s="84"/>
      <c r="F105" s="8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</row>
    <row r="106" spans="1:1021" s="2" customFormat="1" ht="30" customHeight="1">
      <c r="A106" s="86"/>
      <c r="B106" s="83"/>
      <c r="C106" s="84"/>
      <c r="D106" s="84"/>
      <c r="E106" s="84"/>
      <c r="F106" s="8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/>
      <c r="MO106" s="1"/>
      <c r="MP106" s="1"/>
      <c r="MQ106" s="1"/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/>
      <c r="UU106" s="1"/>
      <c r="UV106" s="1"/>
      <c r="UW106" s="1"/>
      <c r="UX106" s="1"/>
      <c r="UY106" s="1"/>
      <c r="UZ106" s="1"/>
      <c r="VA106" s="1"/>
      <c r="VB106" s="1"/>
      <c r="VC106" s="1"/>
      <c r="VD106" s="1"/>
      <c r="VE106" s="1"/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/>
      <c r="YS106" s="1"/>
      <c r="YT106" s="1"/>
      <c r="YU106" s="1"/>
      <c r="YV106" s="1"/>
      <c r="YW106" s="1"/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/>
      <c r="ZQ106" s="1"/>
      <c r="ZR106" s="1"/>
      <c r="ZS106" s="1"/>
      <c r="ZT106" s="1"/>
      <c r="ZU106" s="1"/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/>
      <c r="AFK106" s="1"/>
      <c r="AFL106" s="1"/>
      <c r="AFM106" s="1"/>
      <c r="AFN106" s="1"/>
      <c r="AFO106" s="1"/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/>
      <c r="AGO106" s="1"/>
      <c r="AGP106" s="1"/>
      <c r="AGQ106" s="1"/>
      <c r="AGR106" s="1"/>
      <c r="AGS106" s="1"/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  <c r="AJH106" s="1"/>
      <c r="AJI106" s="1"/>
      <c r="AJJ106" s="1"/>
      <c r="AJK106" s="1"/>
      <c r="AJL106" s="1"/>
      <c r="AJM106" s="1"/>
      <c r="AJN106" s="1"/>
      <c r="AJO106" s="1"/>
      <c r="AJP106" s="1"/>
      <c r="AJQ106" s="1"/>
      <c r="AJR106" s="1"/>
      <c r="AJS106" s="1"/>
      <c r="AJT106" s="1"/>
      <c r="AJU106" s="1"/>
      <c r="AJV106" s="1"/>
      <c r="AJW106" s="1"/>
      <c r="AJX106" s="1"/>
      <c r="AJY106" s="1"/>
      <c r="AJZ106" s="1"/>
      <c r="AKA106" s="1"/>
      <c r="AKB106" s="1"/>
      <c r="AKC106" s="1"/>
      <c r="AKD106" s="1"/>
      <c r="AKE106" s="1"/>
      <c r="AKF106" s="1"/>
      <c r="AKG106" s="1"/>
      <c r="AKH106" s="1"/>
      <c r="AKI106" s="1"/>
      <c r="AKJ106" s="1"/>
      <c r="AKK106" s="1"/>
      <c r="AKL106" s="1"/>
      <c r="AKM106" s="1"/>
      <c r="AKN106" s="1"/>
      <c r="AKO106" s="1"/>
      <c r="AKP106" s="1"/>
      <c r="AKQ106" s="1"/>
      <c r="AKR106" s="1"/>
      <c r="AKS106" s="1"/>
      <c r="AKT106" s="1"/>
      <c r="AKU106" s="1"/>
      <c r="AKV106" s="1"/>
      <c r="AKW106" s="1"/>
      <c r="AKX106" s="1"/>
      <c r="AKY106" s="1"/>
      <c r="AKZ106" s="1"/>
      <c r="ALA106" s="1"/>
      <c r="ALB106" s="1"/>
      <c r="ALC106" s="1"/>
      <c r="ALD106" s="1"/>
      <c r="ALE106" s="1"/>
      <c r="ALF106" s="1"/>
      <c r="ALG106" s="1"/>
      <c r="ALH106" s="1"/>
      <c r="ALI106" s="1"/>
      <c r="ALJ106" s="1"/>
      <c r="ALK106" s="1"/>
      <c r="ALL106" s="1"/>
      <c r="ALM106" s="1"/>
      <c r="ALN106" s="1"/>
      <c r="ALO106" s="1"/>
      <c r="ALP106" s="1"/>
      <c r="ALQ106" s="1"/>
      <c r="ALR106" s="1"/>
      <c r="ALS106" s="1"/>
      <c r="ALT106" s="1"/>
      <c r="ALU106" s="1"/>
      <c r="ALV106" s="1"/>
      <c r="ALW106" s="1"/>
      <c r="ALX106" s="1"/>
      <c r="ALY106" s="1"/>
      <c r="ALZ106" s="1"/>
      <c r="AMA106" s="1"/>
      <c r="AMB106" s="1"/>
      <c r="AMC106" s="1"/>
      <c r="AMD106" s="1"/>
      <c r="AME106" s="1"/>
      <c r="AMF106" s="1"/>
      <c r="AMG106" s="1"/>
    </row>
    <row r="107" spans="1:1021" s="2" customFormat="1" ht="30" customHeight="1">
      <c r="A107" s="85"/>
      <c r="B107" s="83"/>
      <c r="C107" s="87"/>
      <c r="D107" s="87"/>
      <c r="E107" s="87"/>
      <c r="F107" s="8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/>
      <c r="PS107" s="1"/>
      <c r="PT107" s="1"/>
      <c r="PU107" s="1"/>
      <c r="PV107" s="1"/>
      <c r="PW107" s="1"/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/>
      <c r="QK107" s="1"/>
      <c r="QL107" s="1"/>
      <c r="QM107" s="1"/>
      <c r="QN107" s="1"/>
      <c r="QO107" s="1"/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/>
      <c r="RU107" s="1"/>
      <c r="RV107" s="1"/>
      <c r="RW107" s="1"/>
      <c r="RX107" s="1"/>
      <c r="RY107" s="1"/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/>
      <c r="SV107" s="1"/>
      <c r="SW107" s="1"/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/>
      <c r="UI107" s="1"/>
      <c r="UJ107" s="1"/>
      <c r="UK107" s="1"/>
      <c r="UL107" s="1"/>
      <c r="UM107" s="1"/>
      <c r="UN107" s="1"/>
      <c r="UO107" s="1"/>
      <c r="UP107" s="1"/>
      <c r="UQ107" s="1"/>
      <c r="UR107" s="1"/>
      <c r="US107" s="1"/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/>
      <c r="VG107" s="1"/>
      <c r="VH107" s="1"/>
      <c r="VI107" s="1"/>
      <c r="VJ107" s="1"/>
      <c r="VK107" s="1"/>
      <c r="VL107" s="1"/>
      <c r="VM107" s="1"/>
      <c r="VN107" s="1"/>
      <c r="VO107" s="1"/>
      <c r="VP107" s="1"/>
      <c r="VQ107" s="1"/>
      <c r="VR107" s="1"/>
      <c r="VS107" s="1"/>
      <c r="VT107" s="1"/>
      <c r="VU107" s="1"/>
      <c r="VV107" s="1"/>
      <c r="VW107" s="1"/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/>
      <c r="ZQ107" s="1"/>
      <c r="ZR107" s="1"/>
      <c r="ZS107" s="1"/>
      <c r="ZT107" s="1"/>
      <c r="ZU107" s="1"/>
      <c r="ZV107" s="1"/>
      <c r="ZW107" s="1"/>
      <c r="ZX107" s="1"/>
      <c r="ZY107" s="1"/>
      <c r="ZZ107" s="1"/>
      <c r="AAA107" s="1"/>
      <c r="AAB107" s="1"/>
      <c r="AAC107" s="1"/>
      <c r="AAD107" s="1"/>
      <c r="AAE107" s="1"/>
      <c r="AAF107" s="1"/>
      <c r="AAG107" s="1"/>
      <c r="AAH107" s="1"/>
      <c r="AAI107" s="1"/>
      <c r="AAJ107" s="1"/>
      <c r="AAK107" s="1"/>
      <c r="AAL107" s="1"/>
      <c r="AAM107" s="1"/>
      <c r="AAN107" s="1"/>
      <c r="AAO107" s="1"/>
      <c r="AAP107" s="1"/>
      <c r="AAQ107" s="1"/>
      <c r="AAR107" s="1"/>
      <c r="AAS107" s="1"/>
      <c r="AAT107" s="1"/>
      <c r="AAU107" s="1"/>
      <c r="AAV107" s="1"/>
      <c r="AAW107" s="1"/>
      <c r="AAX107" s="1"/>
      <c r="AAY107" s="1"/>
      <c r="AAZ107" s="1"/>
      <c r="ABA107" s="1"/>
      <c r="ABB107" s="1"/>
      <c r="ABC107" s="1"/>
      <c r="ABD107" s="1"/>
      <c r="ABE107" s="1"/>
      <c r="ABF107" s="1"/>
      <c r="ABG107" s="1"/>
      <c r="ABH107" s="1"/>
      <c r="ABI107" s="1"/>
      <c r="ABJ107" s="1"/>
      <c r="ABK107" s="1"/>
      <c r="ABL107" s="1"/>
      <c r="ABM107" s="1"/>
      <c r="ABN107" s="1"/>
      <c r="ABO107" s="1"/>
      <c r="ABP107" s="1"/>
      <c r="ABQ107" s="1"/>
      <c r="ABR107" s="1"/>
      <c r="ABS107" s="1"/>
      <c r="ABT107" s="1"/>
      <c r="ABU107" s="1"/>
      <c r="ABV107" s="1"/>
      <c r="ABW107" s="1"/>
      <c r="ABX107" s="1"/>
      <c r="ABY107" s="1"/>
      <c r="ABZ107" s="1"/>
      <c r="ACA107" s="1"/>
      <c r="ACB107" s="1"/>
      <c r="ACC107" s="1"/>
      <c r="ACD107" s="1"/>
      <c r="ACE107" s="1"/>
      <c r="ACF107" s="1"/>
      <c r="ACG107" s="1"/>
      <c r="ACH107" s="1"/>
      <c r="ACI107" s="1"/>
      <c r="ACJ107" s="1"/>
      <c r="ACK107" s="1"/>
      <c r="ACL107" s="1"/>
      <c r="ACM107" s="1"/>
      <c r="ACN107" s="1"/>
      <c r="ACO107" s="1"/>
      <c r="ACP107" s="1"/>
      <c r="ACQ107" s="1"/>
      <c r="ACR107" s="1"/>
      <c r="ACS107" s="1"/>
      <c r="ACT107" s="1"/>
      <c r="ACU107" s="1"/>
      <c r="ACV107" s="1"/>
      <c r="ACW107" s="1"/>
      <c r="ACX107" s="1"/>
      <c r="ACY107" s="1"/>
      <c r="ACZ107" s="1"/>
      <c r="ADA107" s="1"/>
      <c r="ADB107" s="1"/>
      <c r="ADC107" s="1"/>
      <c r="ADD107" s="1"/>
      <c r="ADE107" s="1"/>
      <c r="ADF107" s="1"/>
      <c r="ADG107" s="1"/>
      <c r="ADH107" s="1"/>
      <c r="ADI107" s="1"/>
      <c r="ADJ107" s="1"/>
      <c r="ADK107" s="1"/>
      <c r="ADL107" s="1"/>
      <c r="ADM107" s="1"/>
      <c r="ADN107" s="1"/>
      <c r="ADO107" s="1"/>
      <c r="ADP107" s="1"/>
      <c r="ADQ107" s="1"/>
      <c r="ADR107" s="1"/>
      <c r="ADS107" s="1"/>
      <c r="ADT107" s="1"/>
      <c r="ADU107" s="1"/>
      <c r="ADV107" s="1"/>
      <c r="ADW107" s="1"/>
      <c r="ADX107" s="1"/>
      <c r="ADY107" s="1"/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/>
      <c r="AEM107" s="1"/>
      <c r="AEN107" s="1"/>
      <c r="AEO107" s="1"/>
      <c r="AEP107" s="1"/>
      <c r="AEQ107" s="1"/>
      <c r="AER107" s="1"/>
      <c r="AES107" s="1"/>
      <c r="AET107" s="1"/>
      <c r="AEU107" s="1"/>
      <c r="AEV107" s="1"/>
      <c r="AEW107" s="1"/>
      <c r="AEX107" s="1"/>
      <c r="AEY107" s="1"/>
      <c r="AEZ107" s="1"/>
      <c r="AFA107" s="1"/>
      <c r="AFB107" s="1"/>
      <c r="AFC107" s="1"/>
      <c r="AFD107" s="1"/>
      <c r="AFE107" s="1"/>
      <c r="AFF107" s="1"/>
      <c r="AFG107" s="1"/>
      <c r="AFH107" s="1"/>
      <c r="AFI107" s="1"/>
      <c r="AFJ107" s="1"/>
      <c r="AFK107" s="1"/>
      <c r="AFL107" s="1"/>
      <c r="AFM107" s="1"/>
      <c r="AFN107" s="1"/>
      <c r="AFO107" s="1"/>
      <c r="AFP107" s="1"/>
      <c r="AFQ107" s="1"/>
      <c r="AFR107" s="1"/>
      <c r="AFS107" s="1"/>
      <c r="AFT107" s="1"/>
      <c r="AFU107" s="1"/>
      <c r="AFV107" s="1"/>
      <c r="AFW107" s="1"/>
      <c r="AFX107" s="1"/>
      <c r="AFY107" s="1"/>
      <c r="AFZ107" s="1"/>
      <c r="AGA107" s="1"/>
      <c r="AGB107" s="1"/>
      <c r="AGC107" s="1"/>
      <c r="AGD107" s="1"/>
      <c r="AGE107" s="1"/>
      <c r="AGF107" s="1"/>
      <c r="AGG107" s="1"/>
      <c r="AGH107" s="1"/>
      <c r="AGI107" s="1"/>
      <c r="AGJ107" s="1"/>
      <c r="AGK107" s="1"/>
      <c r="AGL107" s="1"/>
      <c r="AGM107" s="1"/>
      <c r="AGN107" s="1"/>
      <c r="AGO107" s="1"/>
      <c r="AGP107" s="1"/>
      <c r="AGQ107" s="1"/>
      <c r="AGR107" s="1"/>
      <c r="AGS107" s="1"/>
      <c r="AGT107" s="1"/>
      <c r="AGU107" s="1"/>
      <c r="AGV107" s="1"/>
      <c r="AGW107" s="1"/>
      <c r="AGX107" s="1"/>
      <c r="AGY107" s="1"/>
      <c r="AGZ107" s="1"/>
      <c r="AHA107" s="1"/>
      <c r="AHB107" s="1"/>
      <c r="AHC107" s="1"/>
      <c r="AHD107" s="1"/>
      <c r="AHE107" s="1"/>
      <c r="AHF107" s="1"/>
      <c r="AHG107" s="1"/>
      <c r="AHH107" s="1"/>
      <c r="AHI107" s="1"/>
      <c r="AHJ107" s="1"/>
      <c r="AHK107" s="1"/>
      <c r="AHL107" s="1"/>
      <c r="AHM107" s="1"/>
      <c r="AHN107" s="1"/>
      <c r="AHO107" s="1"/>
      <c r="AHP107" s="1"/>
      <c r="AHQ107" s="1"/>
      <c r="AHR107" s="1"/>
      <c r="AHS107" s="1"/>
      <c r="AHT107" s="1"/>
      <c r="AHU107" s="1"/>
      <c r="AHV107" s="1"/>
      <c r="AHW107" s="1"/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  <c r="AJH107" s="1"/>
      <c r="AJI107" s="1"/>
      <c r="AJJ107" s="1"/>
      <c r="AJK107" s="1"/>
      <c r="AJL107" s="1"/>
      <c r="AJM107" s="1"/>
      <c r="AJN107" s="1"/>
      <c r="AJO107" s="1"/>
      <c r="AJP107" s="1"/>
      <c r="AJQ107" s="1"/>
      <c r="AJR107" s="1"/>
      <c r="AJS107" s="1"/>
      <c r="AJT107" s="1"/>
      <c r="AJU107" s="1"/>
      <c r="AJV107" s="1"/>
      <c r="AJW107" s="1"/>
      <c r="AJX107" s="1"/>
      <c r="AJY107" s="1"/>
      <c r="AJZ107" s="1"/>
      <c r="AKA107" s="1"/>
      <c r="AKB107" s="1"/>
      <c r="AKC107" s="1"/>
      <c r="AKD107" s="1"/>
      <c r="AKE107" s="1"/>
      <c r="AKF107" s="1"/>
      <c r="AKG107" s="1"/>
      <c r="AKH107" s="1"/>
      <c r="AKI107" s="1"/>
      <c r="AKJ107" s="1"/>
      <c r="AKK107" s="1"/>
      <c r="AKL107" s="1"/>
      <c r="AKM107" s="1"/>
      <c r="AKN107" s="1"/>
      <c r="AKO107" s="1"/>
      <c r="AKP107" s="1"/>
      <c r="AKQ107" s="1"/>
      <c r="AKR107" s="1"/>
      <c r="AKS107" s="1"/>
      <c r="AKT107" s="1"/>
      <c r="AKU107" s="1"/>
      <c r="AKV107" s="1"/>
      <c r="AKW107" s="1"/>
      <c r="AKX107" s="1"/>
      <c r="AKY107" s="1"/>
      <c r="AKZ107" s="1"/>
      <c r="ALA107" s="1"/>
      <c r="ALB107" s="1"/>
      <c r="ALC107" s="1"/>
      <c r="ALD107" s="1"/>
      <c r="ALE107" s="1"/>
      <c r="ALF107" s="1"/>
      <c r="ALG107" s="1"/>
      <c r="ALH107" s="1"/>
      <c r="ALI107" s="1"/>
      <c r="ALJ107" s="1"/>
      <c r="ALK107" s="1"/>
      <c r="ALL107" s="1"/>
      <c r="ALM107" s="1"/>
      <c r="ALN107" s="1"/>
      <c r="ALO107" s="1"/>
      <c r="ALP107" s="1"/>
      <c r="ALQ107" s="1"/>
      <c r="ALR107" s="1"/>
      <c r="ALS107" s="1"/>
      <c r="ALT107" s="1"/>
      <c r="ALU107" s="1"/>
      <c r="ALV107" s="1"/>
      <c r="ALW107" s="1"/>
      <c r="ALX107" s="1"/>
      <c r="ALY107" s="1"/>
      <c r="ALZ107" s="1"/>
      <c r="AMA107" s="1"/>
      <c r="AMB107" s="1"/>
      <c r="AMC107" s="1"/>
      <c r="AMD107" s="1"/>
      <c r="AME107" s="1"/>
      <c r="AMF107" s="1"/>
      <c r="AMG107" s="1"/>
    </row>
    <row r="108" spans="1:1021" s="2" customFormat="1" ht="30" customHeight="1">
      <c r="A108" s="86"/>
      <c r="B108" s="83"/>
      <c r="C108" s="84"/>
      <c r="D108" s="84"/>
      <c r="E108" s="84"/>
      <c r="F108" s="8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/>
      <c r="JV108" s="1"/>
      <c r="JW108" s="1"/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/>
      <c r="KN108" s="1"/>
      <c r="KO108" s="1"/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/>
      <c r="LR108" s="1"/>
      <c r="LS108" s="1"/>
      <c r="LT108" s="1"/>
      <c r="LU108" s="1"/>
      <c r="LV108" s="1"/>
      <c r="LW108" s="1"/>
      <c r="LX108" s="1"/>
      <c r="LY108" s="1"/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/>
      <c r="QE108" s="1"/>
      <c r="QF108" s="1"/>
      <c r="QG108" s="1"/>
      <c r="QH108" s="1"/>
      <c r="QI108" s="1"/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/>
      <c r="UU108" s="1"/>
      <c r="UV108" s="1"/>
      <c r="UW108" s="1"/>
      <c r="UX108" s="1"/>
      <c r="UY108" s="1"/>
      <c r="UZ108" s="1"/>
      <c r="VA108" s="1"/>
      <c r="VB108" s="1"/>
      <c r="VC108" s="1"/>
      <c r="VD108" s="1"/>
      <c r="VE108" s="1"/>
      <c r="VF108" s="1"/>
      <c r="VG108" s="1"/>
      <c r="VH108" s="1"/>
      <c r="VI108" s="1"/>
      <c r="VJ108" s="1"/>
      <c r="VK108" s="1"/>
      <c r="VL108" s="1"/>
      <c r="VM108" s="1"/>
      <c r="VN108" s="1"/>
      <c r="VO108" s="1"/>
      <c r="VP108" s="1"/>
      <c r="VQ108" s="1"/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/>
      <c r="ZQ108" s="1"/>
      <c r="ZR108" s="1"/>
      <c r="ZS108" s="1"/>
      <c r="ZT108" s="1"/>
      <c r="ZU108" s="1"/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/>
      <c r="AFK108" s="1"/>
      <c r="AFL108" s="1"/>
      <c r="AFM108" s="1"/>
      <c r="AFN108" s="1"/>
      <c r="AFO108" s="1"/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  <c r="AJH108" s="1"/>
      <c r="AJI108" s="1"/>
      <c r="AJJ108" s="1"/>
      <c r="AJK108" s="1"/>
      <c r="AJL108" s="1"/>
      <c r="AJM108" s="1"/>
      <c r="AJN108" s="1"/>
      <c r="AJO108" s="1"/>
      <c r="AJP108" s="1"/>
      <c r="AJQ108" s="1"/>
      <c r="AJR108" s="1"/>
      <c r="AJS108" s="1"/>
      <c r="AJT108" s="1"/>
      <c r="AJU108" s="1"/>
      <c r="AJV108" s="1"/>
      <c r="AJW108" s="1"/>
      <c r="AJX108" s="1"/>
      <c r="AJY108" s="1"/>
      <c r="AJZ108" s="1"/>
      <c r="AKA108" s="1"/>
      <c r="AKB108" s="1"/>
      <c r="AKC108" s="1"/>
      <c r="AKD108" s="1"/>
      <c r="AKE108" s="1"/>
      <c r="AKF108" s="1"/>
      <c r="AKG108" s="1"/>
      <c r="AKH108" s="1"/>
      <c r="AKI108" s="1"/>
      <c r="AKJ108" s="1"/>
      <c r="AKK108" s="1"/>
      <c r="AKL108" s="1"/>
      <c r="AKM108" s="1"/>
      <c r="AKN108" s="1"/>
      <c r="AKO108" s="1"/>
      <c r="AKP108" s="1"/>
      <c r="AKQ108" s="1"/>
      <c r="AKR108" s="1"/>
      <c r="AKS108" s="1"/>
      <c r="AKT108" s="1"/>
      <c r="AKU108" s="1"/>
      <c r="AKV108" s="1"/>
      <c r="AKW108" s="1"/>
      <c r="AKX108" s="1"/>
      <c r="AKY108" s="1"/>
      <c r="AKZ108" s="1"/>
      <c r="ALA108" s="1"/>
      <c r="ALB108" s="1"/>
      <c r="ALC108" s="1"/>
      <c r="ALD108" s="1"/>
      <c r="ALE108" s="1"/>
      <c r="ALF108" s="1"/>
      <c r="ALG108" s="1"/>
      <c r="ALH108" s="1"/>
      <c r="ALI108" s="1"/>
      <c r="ALJ108" s="1"/>
      <c r="ALK108" s="1"/>
      <c r="ALL108" s="1"/>
      <c r="ALM108" s="1"/>
      <c r="ALN108" s="1"/>
      <c r="ALO108" s="1"/>
      <c r="ALP108" s="1"/>
      <c r="ALQ108" s="1"/>
      <c r="ALR108" s="1"/>
      <c r="ALS108" s="1"/>
      <c r="ALT108" s="1"/>
      <c r="ALU108" s="1"/>
      <c r="ALV108" s="1"/>
      <c r="ALW108" s="1"/>
      <c r="ALX108" s="1"/>
      <c r="ALY108" s="1"/>
      <c r="ALZ108" s="1"/>
      <c r="AMA108" s="1"/>
      <c r="AMB108" s="1"/>
      <c r="AMC108" s="1"/>
      <c r="AMD108" s="1"/>
      <c r="AME108" s="1"/>
      <c r="AMF108" s="1"/>
      <c r="AMG108" s="1"/>
    </row>
    <row r="109" spans="1:1021" s="2" customFormat="1" ht="30" customHeight="1">
      <c r="A109" s="86"/>
      <c r="B109" s="83"/>
      <c r="C109" s="87"/>
      <c r="D109" s="87"/>
      <c r="E109" s="87"/>
      <c r="F109" s="8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/>
      <c r="JV109" s="1"/>
      <c r="JW109" s="1"/>
      <c r="JX109" s="1"/>
      <c r="JY109" s="1"/>
      <c r="JZ109" s="1"/>
      <c r="KA109" s="1"/>
      <c r="KB109" s="1"/>
      <c r="KC109" s="1"/>
      <c r="KD109" s="1"/>
      <c r="KE109" s="1"/>
      <c r="KF109" s="1"/>
      <c r="KG109" s="1"/>
      <c r="KH109" s="1"/>
      <c r="KI109" s="1"/>
      <c r="KJ109" s="1"/>
      <c r="KK109" s="1"/>
      <c r="KL109" s="1"/>
      <c r="KM109" s="1"/>
      <c r="KN109" s="1"/>
      <c r="KO109" s="1"/>
      <c r="KP109" s="1"/>
      <c r="KQ109" s="1"/>
      <c r="KR109" s="1"/>
      <c r="KS109" s="1"/>
      <c r="KT109" s="1"/>
      <c r="KU109" s="1"/>
      <c r="KV109" s="1"/>
      <c r="KW109" s="1"/>
      <c r="KX109" s="1"/>
      <c r="KY109" s="1"/>
      <c r="KZ109" s="1"/>
      <c r="LA109" s="1"/>
      <c r="LB109" s="1"/>
      <c r="LC109" s="1"/>
      <c r="LD109" s="1"/>
      <c r="LE109" s="1"/>
      <c r="LF109" s="1"/>
      <c r="LG109" s="1"/>
      <c r="LH109" s="1"/>
      <c r="LI109" s="1"/>
      <c r="LJ109" s="1"/>
      <c r="LK109" s="1"/>
      <c r="LL109" s="1"/>
      <c r="LM109" s="1"/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/>
      <c r="QE109" s="1"/>
      <c r="QF109" s="1"/>
      <c r="QG109" s="1"/>
      <c r="QH109" s="1"/>
      <c r="QI109" s="1"/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/>
      <c r="RI109" s="1"/>
      <c r="RJ109" s="1"/>
      <c r="RK109" s="1"/>
      <c r="RL109" s="1"/>
      <c r="RM109" s="1"/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/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/>
      <c r="TN109" s="1"/>
      <c r="TO109" s="1"/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/>
      <c r="UU109" s="1"/>
      <c r="UV109" s="1"/>
      <c r="UW109" s="1"/>
      <c r="UX109" s="1"/>
      <c r="UY109" s="1"/>
      <c r="UZ109" s="1"/>
      <c r="VA109" s="1"/>
      <c r="VB109" s="1"/>
      <c r="VC109" s="1"/>
      <c r="VD109" s="1"/>
      <c r="VE109" s="1"/>
      <c r="VF109" s="1"/>
      <c r="VG109" s="1"/>
      <c r="VH109" s="1"/>
      <c r="VI109" s="1"/>
      <c r="VJ109" s="1"/>
      <c r="VK109" s="1"/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/>
      <c r="ZQ109" s="1"/>
      <c r="ZR109" s="1"/>
      <c r="ZS109" s="1"/>
      <c r="ZT109" s="1"/>
      <c r="ZU109" s="1"/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/>
      <c r="AFK109" s="1"/>
      <c r="AFL109" s="1"/>
      <c r="AFM109" s="1"/>
      <c r="AFN109" s="1"/>
      <c r="AFO109" s="1"/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/>
      <c r="AGO109" s="1"/>
      <c r="AGP109" s="1"/>
      <c r="AGQ109" s="1"/>
      <c r="AGR109" s="1"/>
      <c r="AGS109" s="1"/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/>
      <c r="AHG109" s="1"/>
      <c r="AHH109" s="1"/>
      <c r="AHI109" s="1"/>
      <c r="AHJ109" s="1"/>
      <c r="AHK109" s="1"/>
      <c r="AHL109" s="1"/>
      <c r="AHM109" s="1"/>
      <c r="AHN109" s="1"/>
      <c r="AHO109" s="1"/>
      <c r="AHP109" s="1"/>
      <c r="AHQ109" s="1"/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  <c r="AJH109" s="1"/>
      <c r="AJI109" s="1"/>
      <c r="AJJ109" s="1"/>
      <c r="AJK109" s="1"/>
      <c r="AJL109" s="1"/>
      <c r="AJM109" s="1"/>
      <c r="AJN109" s="1"/>
      <c r="AJO109" s="1"/>
      <c r="AJP109" s="1"/>
      <c r="AJQ109" s="1"/>
      <c r="AJR109" s="1"/>
      <c r="AJS109" s="1"/>
      <c r="AJT109" s="1"/>
      <c r="AJU109" s="1"/>
      <c r="AJV109" s="1"/>
      <c r="AJW109" s="1"/>
      <c r="AJX109" s="1"/>
      <c r="AJY109" s="1"/>
      <c r="AJZ109" s="1"/>
      <c r="AKA109" s="1"/>
      <c r="AKB109" s="1"/>
      <c r="AKC109" s="1"/>
      <c r="AKD109" s="1"/>
      <c r="AKE109" s="1"/>
      <c r="AKF109" s="1"/>
      <c r="AKG109" s="1"/>
      <c r="AKH109" s="1"/>
      <c r="AKI109" s="1"/>
      <c r="AKJ109" s="1"/>
      <c r="AKK109" s="1"/>
      <c r="AKL109" s="1"/>
      <c r="AKM109" s="1"/>
      <c r="AKN109" s="1"/>
      <c r="AKO109" s="1"/>
      <c r="AKP109" s="1"/>
      <c r="AKQ109" s="1"/>
      <c r="AKR109" s="1"/>
      <c r="AKS109" s="1"/>
      <c r="AKT109" s="1"/>
      <c r="AKU109" s="1"/>
      <c r="AKV109" s="1"/>
      <c r="AKW109" s="1"/>
      <c r="AKX109" s="1"/>
      <c r="AKY109" s="1"/>
      <c r="AKZ109" s="1"/>
      <c r="ALA109" s="1"/>
      <c r="ALB109" s="1"/>
      <c r="ALC109" s="1"/>
      <c r="ALD109" s="1"/>
      <c r="ALE109" s="1"/>
      <c r="ALF109" s="1"/>
      <c r="ALG109" s="1"/>
      <c r="ALH109" s="1"/>
      <c r="ALI109" s="1"/>
      <c r="ALJ109" s="1"/>
      <c r="ALK109" s="1"/>
      <c r="ALL109" s="1"/>
      <c r="ALM109" s="1"/>
      <c r="ALN109" s="1"/>
      <c r="ALO109" s="1"/>
      <c r="ALP109" s="1"/>
      <c r="ALQ109" s="1"/>
      <c r="ALR109" s="1"/>
      <c r="ALS109" s="1"/>
      <c r="ALT109" s="1"/>
      <c r="ALU109" s="1"/>
      <c r="ALV109" s="1"/>
      <c r="ALW109" s="1"/>
      <c r="ALX109" s="1"/>
      <c r="ALY109" s="1"/>
      <c r="ALZ109" s="1"/>
      <c r="AMA109" s="1"/>
      <c r="AMB109" s="1"/>
      <c r="AMC109" s="1"/>
      <c r="AMD109" s="1"/>
      <c r="AME109" s="1"/>
      <c r="AMF109" s="1"/>
      <c r="AMG109" s="1"/>
    </row>
    <row r="110" spans="1:1021" s="2" customFormat="1" ht="30" customHeight="1">
      <c r="A110" s="86"/>
      <c r="B110" s="83"/>
      <c r="C110" s="84"/>
      <c r="D110" s="84"/>
      <c r="E110" s="84"/>
      <c r="F110" s="8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</row>
    <row r="111" spans="1:1021" s="2" customFormat="1" ht="30" customHeight="1">
      <c r="A111" s="85"/>
      <c r="B111" s="83"/>
      <c r="C111" s="87"/>
      <c r="D111" s="87"/>
      <c r="E111" s="87"/>
      <c r="F111" s="8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/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/>
      <c r="OR111" s="1"/>
      <c r="OS111" s="1"/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/>
      <c r="QE111" s="1"/>
      <c r="QF111" s="1"/>
      <c r="QG111" s="1"/>
      <c r="QH111" s="1"/>
      <c r="QI111" s="1"/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/>
      <c r="TN111" s="1"/>
      <c r="TO111" s="1"/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/>
      <c r="UU111" s="1"/>
      <c r="UV111" s="1"/>
      <c r="UW111" s="1"/>
      <c r="UX111" s="1"/>
      <c r="UY111" s="1"/>
      <c r="UZ111" s="1"/>
      <c r="VA111" s="1"/>
      <c r="VB111" s="1"/>
      <c r="VC111" s="1"/>
      <c r="VD111" s="1"/>
      <c r="VE111" s="1"/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/>
      <c r="ZQ111" s="1"/>
      <c r="ZR111" s="1"/>
      <c r="ZS111" s="1"/>
      <c r="ZT111" s="1"/>
      <c r="ZU111" s="1"/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/>
      <c r="AFK111" s="1"/>
      <c r="AFL111" s="1"/>
      <c r="AFM111" s="1"/>
      <c r="AFN111" s="1"/>
      <c r="AFO111" s="1"/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/>
      <c r="AGO111" s="1"/>
      <c r="AGP111" s="1"/>
      <c r="AGQ111" s="1"/>
      <c r="AGR111" s="1"/>
      <c r="AGS111" s="1"/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  <c r="AJH111" s="1"/>
      <c r="AJI111" s="1"/>
      <c r="AJJ111" s="1"/>
      <c r="AJK111" s="1"/>
      <c r="AJL111" s="1"/>
      <c r="AJM111" s="1"/>
      <c r="AJN111" s="1"/>
      <c r="AJO111" s="1"/>
      <c r="AJP111" s="1"/>
      <c r="AJQ111" s="1"/>
      <c r="AJR111" s="1"/>
      <c r="AJS111" s="1"/>
      <c r="AJT111" s="1"/>
      <c r="AJU111" s="1"/>
      <c r="AJV111" s="1"/>
      <c r="AJW111" s="1"/>
      <c r="AJX111" s="1"/>
      <c r="AJY111" s="1"/>
      <c r="AJZ111" s="1"/>
      <c r="AKA111" s="1"/>
      <c r="AKB111" s="1"/>
      <c r="AKC111" s="1"/>
      <c r="AKD111" s="1"/>
      <c r="AKE111" s="1"/>
      <c r="AKF111" s="1"/>
      <c r="AKG111" s="1"/>
      <c r="AKH111" s="1"/>
      <c r="AKI111" s="1"/>
      <c r="AKJ111" s="1"/>
      <c r="AKK111" s="1"/>
      <c r="AKL111" s="1"/>
      <c r="AKM111" s="1"/>
      <c r="AKN111" s="1"/>
      <c r="AKO111" s="1"/>
      <c r="AKP111" s="1"/>
      <c r="AKQ111" s="1"/>
      <c r="AKR111" s="1"/>
      <c r="AKS111" s="1"/>
      <c r="AKT111" s="1"/>
      <c r="AKU111" s="1"/>
      <c r="AKV111" s="1"/>
      <c r="AKW111" s="1"/>
      <c r="AKX111" s="1"/>
      <c r="AKY111" s="1"/>
      <c r="AKZ111" s="1"/>
      <c r="ALA111" s="1"/>
      <c r="ALB111" s="1"/>
      <c r="ALC111" s="1"/>
      <c r="ALD111" s="1"/>
      <c r="ALE111" s="1"/>
      <c r="ALF111" s="1"/>
      <c r="ALG111" s="1"/>
      <c r="ALH111" s="1"/>
      <c r="ALI111" s="1"/>
      <c r="ALJ111" s="1"/>
      <c r="ALK111" s="1"/>
      <c r="ALL111" s="1"/>
      <c r="ALM111" s="1"/>
      <c r="ALN111" s="1"/>
      <c r="ALO111" s="1"/>
      <c r="ALP111" s="1"/>
      <c r="ALQ111" s="1"/>
      <c r="ALR111" s="1"/>
      <c r="ALS111" s="1"/>
      <c r="ALT111" s="1"/>
      <c r="ALU111" s="1"/>
      <c r="ALV111" s="1"/>
      <c r="ALW111" s="1"/>
      <c r="ALX111" s="1"/>
      <c r="ALY111" s="1"/>
      <c r="ALZ111" s="1"/>
      <c r="AMA111" s="1"/>
      <c r="AMB111" s="1"/>
      <c r="AMC111" s="1"/>
      <c r="AMD111" s="1"/>
      <c r="AME111" s="1"/>
      <c r="AMF111" s="1"/>
      <c r="AMG111" s="1"/>
    </row>
    <row r="112" spans="1:1021" s="2" customFormat="1" ht="30" customHeight="1">
      <c r="A112" s="86"/>
      <c r="B112" s="83"/>
      <c r="C112" s="84"/>
      <c r="D112" s="84"/>
      <c r="E112" s="84"/>
      <c r="F112" s="8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/>
      <c r="TN112" s="1"/>
      <c r="TO112" s="1"/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/>
      <c r="UU112" s="1"/>
      <c r="UV112" s="1"/>
      <c r="UW112" s="1"/>
      <c r="UX112" s="1"/>
      <c r="UY112" s="1"/>
      <c r="UZ112" s="1"/>
      <c r="VA112" s="1"/>
      <c r="VB112" s="1"/>
      <c r="VC112" s="1"/>
      <c r="VD112" s="1"/>
      <c r="VE112" s="1"/>
      <c r="VF112" s="1"/>
      <c r="VG112" s="1"/>
      <c r="VH112" s="1"/>
      <c r="VI112" s="1"/>
      <c r="VJ112" s="1"/>
      <c r="VK112" s="1"/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/>
      <c r="ZQ112" s="1"/>
      <c r="ZR112" s="1"/>
      <c r="ZS112" s="1"/>
      <c r="ZT112" s="1"/>
      <c r="ZU112" s="1"/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/>
      <c r="AFK112" s="1"/>
      <c r="AFL112" s="1"/>
      <c r="AFM112" s="1"/>
      <c r="AFN112" s="1"/>
      <c r="AFO112" s="1"/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/>
      <c r="AGO112" s="1"/>
      <c r="AGP112" s="1"/>
      <c r="AGQ112" s="1"/>
      <c r="AGR112" s="1"/>
      <c r="AGS112" s="1"/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  <c r="AJH112" s="1"/>
      <c r="AJI112" s="1"/>
      <c r="AJJ112" s="1"/>
      <c r="AJK112" s="1"/>
      <c r="AJL112" s="1"/>
      <c r="AJM112" s="1"/>
      <c r="AJN112" s="1"/>
      <c r="AJO112" s="1"/>
      <c r="AJP112" s="1"/>
      <c r="AJQ112" s="1"/>
      <c r="AJR112" s="1"/>
      <c r="AJS112" s="1"/>
      <c r="AJT112" s="1"/>
      <c r="AJU112" s="1"/>
      <c r="AJV112" s="1"/>
      <c r="AJW112" s="1"/>
      <c r="AJX112" s="1"/>
      <c r="AJY112" s="1"/>
      <c r="AJZ112" s="1"/>
      <c r="AKA112" s="1"/>
      <c r="AKB112" s="1"/>
      <c r="AKC112" s="1"/>
      <c r="AKD112" s="1"/>
      <c r="AKE112" s="1"/>
      <c r="AKF112" s="1"/>
      <c r="AKG112" s="1"/>
      <c r="AKH112" s="1"/>
      <c r="AKI112" s="1"/>
      <c r="AKJ112" s="1"/>
      <c r="AKK112" s="1"/>
      <c r="AKL112" s="1"/>
      <c r="AKM112" s="1"/>
      <c r="AKN112" s="1"/>
      <c r="AKO112" s="1"/>
      <c r="AKP112" s="1"/>
      <c r="AKQ112" s="1"/>
      <c r="AKR112" s="1"/>
      <c r="AKS112" s="1"/>
      <c r="AKT112" s="1"/>
      <c r="AKU112" s="1"/>
      <c r="AKV112" s="1"/>
      <c r="AKW112" s="1"/>
      <c r="AKX112" s="1"/>
      <c r="AKY112" s="1"/>
      <c r="AKZ112" s="1"/>
      <c r="ALA112" s="1"/>
      <c r="ALB112" s="1"/>
      <c r="ALC112" s="1"/>
      <c r="ALD112" s="1"/>
      <c r="ALE112" s="1"/>
      <c r="ALF112" s="1"/>
      <c r="ALG112" s="1"/>
      <c r="ALH112" s="1"/>
      <c r="ALI112" s="1"/>
      <c r="ALJ112" s="1"/>
      <c r="ALK112" s="1"/>
      <c r="ALL112" s="1"/>
      <c r="ALM112" s="1"/>
      <c r="ALN112" s="1"/>
      <c r="ALO112" s="1"/>
      <c r="ALP112" s="1"/>
      <c r="ALQ112" s="1"/>
      <c r="ALR112" s="1"/>
      <c r="ALS112" s="1"/>
      <c r="ALT112" s="1"/>
      <c r="ALU112" s="1"/>
      <c r="ALV112" s="1"/>
      <c r="ALW112" s="1"/>
      <c r="ALX112" s="1"/>
      <c r="ALY112" s="1"/>
      <c r="ALZ112" s="1"/>
      <c r="AMA112" s="1"/>
      <c r="AMB112" s="1"/>
      <c r="AMC112" s="1"/>
      <c r="AMD112" s="1"/>
      <c r="AME112" s="1"/>
      <c r="AMF112" s="1"/>
      <c r="AMG112" s="1"/>
    </row>
    <row r="113" spans="1:1021" s="2" customFormat="1" ht="30" customHeight="1">
      <c r="A113" s="85"/>
      <c r="B113" s="83" t="s">
        <v>8</v>
      </c>
      <c r="C113" s="84"/>
      <c r="D113" s="84"/>
      <c r="E113" s="84"/>
      <c r="F113" s="8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</row>
    <row r="114" spans="1:1021" s="2" customFormat="1" ht="30" customHeight="1">
      <c r="A114" s="86"/>
      <c r="B114" s="83"/>
      <c r="C114" s="84"/>
      <c r="D114" s="84"/>
      <c r="E114" s="84"/>
      <c r="F114" s="8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</row>
    <row r="115" spans="1:1021" s="2" customFormat="1" ht="30" customHeight="1">
      <c r="A115" s="89"/>
      <c r="B115" s="83"/>
      <c r="C115" s="84"/>
      <c r="D115" s="84"/>
      <c r="E115" s="84"/>
      <c r="F115" s="8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/>
      <c r="JV115" s="1"/>
      <c r="JW115" s="1"/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/>
      <c r="UU115" s="1"/>
      <c r="UV115" s="1"/>
      <c r="UW115" s="1"/>
      <c r="UX115" s="1"/>
      <c r="UY115" s="1"/>
      <c r="UZ115" s="1"/>
      <c r="VA115" s="1"/>
      <c r="VB115" s="1"/>
      <c r="VC115" s="1"/>
      <c r="VD115" s="1"/>
      <c r="VE115" s="1"/>
      <c r="VF115" s="1"/>
      <c r="VG115" s="1"/>
      <c r="VH115" s="1"/>
      <c r="VI115" s="1"/>
      <c r="VJ115" s="1"/>
      <c r="VK115" s="1"/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/>
      <c r="ZQ115" s="1"/>
      <c r="ZR115" s="1"/>
      <c r="ZS115" s="1"/>
      <c r="ZT115" s="1"/>
      <c r="ZU115" s="1"/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/>
      <c r="AFK115" s="1"/>
      <c r="AFL115" s="1"/>
      <c r="AFM115" s="1"/>
      <c r="AFN115" s="1"/>
      <c r="AFO115" s="1"/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/>
      <c r="AGO115" s="1"/>
      <c r="AGP115" s="1"/>
      <c r="AGQ115" s="1"/>
      <c r="AGR115" s="1"/>
      <c r="AGS115" s="1"/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  <c r="AJH115" s="1"/>
      <c r="AJI115" s="1"/>
      <c r="AJJ115" s="1"/>
      <c r="AJK115" s="1"/>
      <c r="AJL115" s="1"/>
      <c r="AJM115" s="1"/>
      <c r="AJN115" s="1"/>
      <c r="AJO115" s="1"/>
      <c r="AJP115" s="1"/>
      <c r="AJQ115" s="1"/>
      <c r="AJR115" s="1"/>
      <c r="AJS115" s="1"/>
      <c r="AJT115" s="1"/>
      <c r="AJU115" s="1"/>
      <c r="AJV115" s="1"/>
      <c r="AJW115" s="1"/>
      <c r="AJX115" s="1"/>
      <c r="AJY115" s="1"/>
      <c r="AJZ115" s="1"/>
      <c r="AKA115" s="1"/>
      <c r="AKB115" s="1"/>
      <c r="AKC115" s="1"/>
      <c r="AKD115" s="1"/>
      <c r="AKE115" s="1"/>
      <c r="AKF115" s="1"/>
      <c r="AKG115" s="1"/>
      <c r="AKH115" s="1"/>
      <c r="AKI115" s="1"/>
      <c r="AKJ115" s="1"/>
      <c r="AKK115" s="1"/>
      <c r="AKL115" s="1"/>
      <c r="AKM115" s="1"/>
      <c r="AKN115" s="1"/>
      <c r="AKO115" s="1"/>
      <c r="AKP115" s="1"/>
      <c r="AKQ115" s="1"/>
      <c r="AKR115" s="1"/>
      <c r="AKS115" s="1"/>
      <c r="AKT115" s="1"/>
      <c r="AKU115" s="1"/>
      <c r="AKV115" s="1"/>
      <c r="AKW115" s="1"/>
      <c r="AKX115" s="1"/>
      <c r="AKY115" s="1"/>
      <c r="AKZ115" s="1"/>
      <c r="ALA115" s="1"/>
      <c r="ALB115" s="1"/>
      <c r="ALC115" s="1"/>
      <c r="ALD115" s="1"/>
      <c r="ALE115" s="1"/>
      <c r="ALF115" s="1"/>
      <c r="ALG115" s="1"/>
      <c r="ALH115" s="1"/>
      <c r="ALI115" s="1"/>
      <c r="ALJ115" s="1"/>
      <c r="ALK115" s="1"/>
      <c r="ALL115" s="1"/>
      <c r="ALM115" s="1"/>
      <c r="ALN115" s="1"/>
      <c r="ALO115" s="1"/>
      <c r="ALP115" s="1"/>
      <c r="ALQ115" s="1"/>
      <c r="ALR115" s="1"/>
      <c r="ALS115" s="1"/>
      <c r="ALT115" s="1"/>
      <c r="ALU115" s="1"/>
      <c r="ALV115" s="1"/>
      <c r="ALW115" s="1"/>
      <c r="ALX115" s="1"/>
      <c r="ALY115" s="1"/>
      <c r="ALZ115" s="1"/>
      <c r="AMA115" s="1"/>
      <c r="AMB115" s="1"/>
      <c r="AMC115" s="1"/>
      <c r="AMD115" s="1"/>
      <c r="AME115" s="1"/>
      <c r="AMF115" s="1"/>
      <c r="AMG115" s="1"/>
    </row>
    <row r="116" spans="1:1021" s="2" customFormat="1" ht="30" customHeight="1">
      <c r="A116" s="89"/>
      <c r="B116" s="83"/>
      <c r="C116" s="84"/>
      <c r="D116" s="84"/>
      <c r="E116" s="84"/>
      <c r="F116" s="8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/>
      <c r="UU116" s="1"/>
      <c r="UV116" s="1"/>
      <c r="UW116" s="1"/>
      <c r="UX116" s="1"/>
      <c r="UY116" s="1"/>
      <c r="UZ116" s="1"/>
      <c r="VA116" s="1"/>
      <c r="VB116" s="1"/>
      <c r="VC116" s="1"/>
      <c r="VD116" s="1"/>
      <c r="VE116" s="1"/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/>
      <c r="ZQ116" s="1"/>
      <c r="ZR116" s="1"/>
      <c r="ZS116" s="1"/>
      <c r="ZT116" s="1"/>
      <c r="ZU116" s="1"/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/>
      <c r="AFK116" s="1"/>
      <c r="AFL116" s="1"/>
      <c r="AFM116" s="1"/>
      <c r="AFN116" s="1"/>
      <c r="AFO116" s="1"/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/>
      <c r="AGO116" s="1"/>
      <c r="AGP116" s="1"/>
      <c r="AGQ116" s="1"/>
      <c r="AGR116" s="1"/>
      <c r="AGS116" s="1"/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  <c r="AJH116" s="1"/>
      <c r="AJI116" s="1"/>
      <c r="AJJ116" s="1"/>
      <c r="AJK116" s="1"/>
      <c r="AJL116" s="1"/>
      <c r="AJM116" s="1"/>
      <c r="AJN116" s="1"/>
      <c r="AJO116" s="1"/>
      <c r="AJP116" s="1"/>
      <c r="AJQ116" s="1"/>
      <c r="AJR116" s="1"/>
      <c r="AJS116" s="1"/>
      <c r="AJT116" s="1"/>
      <c r="AJU116" s="1"/>
      <c r="AJV116" s="1"/>
      <c r="AJW116" s="1"/>
      <c r="AJX116" s="1"/>
      <c r="AJY116" s="1"/>
      <c r="AJZ116" s="1"/>
      <c r="AKA116" s="1"/>
      <c r="AKB116" s="1"/>
      <c r="AKC116" s="1"/>
      <c r="AKD116" s="1"/>
      <c r="AKE116" s="1"/>
      <c r="AKF116" s="1"/>
      <c r="AKG116" s="1"/>
      <c r="AKH116" s="1"/>
      <c r="AKI116" s="1"/>
      <c r="AKJ116" s="1"/>
      <c r="AKK116" s="1"/>
      <c r="AKL116" s="1"/>
      <c r="AKM116" s="1"/>
      <c r="AKN116" s="1"/>
      <c r="AKO116" s="1"/>
      <c r="AKP116" s="1"/>
      <c r="AKQ116" s="1"/>
      <c r="AKR116" s="1"/>
      <c r="AKS116" s="1"/>
      <c r="AKT116" s="1"/>
      <c r="AKU116" s="1"/>
      <c r="AKV116" s="1"/>
      <c r="AKW116" s="1"/>
      <c r="AKX116" s="1"/>
      <c r="AKY116" s="1"/>
      <c r="AKZ116" s="1"/>
      <c r="ALA116" s="1"/>
      <c r="ALB116" s="1"/>
      <c r="ALC116" s="1"/>
      <c r="ALD116" s="1"/>
      <c r="ALE116" s="1"/>
      <c r="ALF116" s="1"/>
      <c r="ALG116" s="1"/>
      <c r="ALH116" s="1"/>
      <c r="ALI116" s="1"/>
      <c r="ALJ116" s="1"/>
      <c r="ALK116" s="1"/>
      <c r="ALL116" s="1"/>
      <c r="ALM116" s="1"/>
      <c r="ALN116" s="1"/>
      <c r="ALO116" s="1"/>
      <c r="ALP116" s="1"/>
      <c r="ALQ116" s="1"/>
      <c r="ALR116" s="1"/>
      <c r="ALS116" s="1"/>
      <c r="ALT116" s="1"/>
      <c r="ALU116" s="1"/>
      <c r="ALV116" s="1"/>
      <c r="ALW116" s="1"/>
      <c r="ALX116" s="1"/>
      <c r="ALY116" s="1"/>
      <c r="ALZ116" s="1"/>
      <c r="AMA116" s="1"/>
      <c r="AMB116" s="1"/>
      <c r="AMC116" s="1"/>
      <c r="AMD116" s="1"/>
      <c r="AME116" s="1"/>
      <c r="AMF116" s="1"/>
      <c r="AMG116" s="1"/>
    </row>
    <row r="117" spans="1:1021" s="2" customFormat="1" ht="30" customHeight="1">
      <c r="A117" s="89"/>
      <c r="B117" s="83"/>
      <c r="C117" s="84"/>
      <c r="D117" s="84"/>
      <c r="E117" s="84"/>
      <c r="F117" s="8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</row>
    <row r="118" spans="1:1021" s="2" customFormat="1" ht="30" customHeight="1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</row>
    <row r="119" spans="1:1021" s="2" customFormat="1" ht="30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/>
      <c r="PS119" s="1"/>
      <c r="PT119" s="1"/>
      <c r="PU119" s="1"/>
      <c r="PV119" s="1"/>
      <c r="PW119" s="1"/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/>
      <c r="QK119" s="1"/>
      <c r="QL119" s="1"/>
      <c r="QM119" s="1"/>
      <c r="QN119" s="1"/>
      <c r="QO119" s="1"/>
      <c r="QP119" s="1"/>
      <c r="QQ119" s="1"/>
      <c r="QR119" s="1"/>
      <c r="QS119" s="1"/>
      <c r="QT119" s="1"/>
      <c r="QU119" s="1"/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/>
      <c r="RU119" s="1"/>
      <c r="RV119" s="1"/>
      <c r="RW119" s="1"/>
      <c r="RX119" s="1"/>
      <c r="RY119" s="1"/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/>
      <c r="VG119" s="1"/>
      <c r="VH119" s="1"/>
      <c r="VI119" s="1"/>
      <c r="VJ119" s="1"/>
      <c r="VK119" s="1"/>
      <c r="VL119" s="1"/>
      <c r="VM119" s="1"/>
      <c r="VN119" s="1"/>
      <c r="VO119" s="1"/>
      <c r="VP119" s="1"/>
      <c r="VQ119" s="1"/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/>
      <c r="ZQ119" s="1"/>
      <c r="ZR119" s="1"/>
      <c r="ZS119" s="1"/>
      <c r="ZT119" s="1"/>
      <c r="ZU119" s="1"/>
      <c r="ZV119" s="1"/>
      <c r="ZW119" s="1"/>
      <c r="ZX119" s="1"/>
      <c r="ZY119" s="1"/>
      <c r="ZZ119" s="1"/>
      <c r="AAA119" s="1"/>
      <c r="AAB119" s="1"/>
      <c r="AAC119" s="1"/>
      <c r="AAD119" s="1"/>
      <c r="AAE119" s="1"/>
      <c r="AAF119" s="1"/>
      <c r="AAG119" s="1"/>
      <c r="AAH119" s="1"/>
      <c r="AAI119" s="1"/>
      <c r="AAJ119" s="1"/>
      <c r="AAK119" s="1"/>
      <c r="AAL119" s="1"/>
      <c r="AAM119" s="1"/>
      <c r="AAN119" s="1"/>
      <c r="AAO119" s="1"/>
      <c r="AAP119" s="1"/>
      <c r="AAQ119" s="1"/>
      <c r="AAR119" s="1"/>
      <c r="AAS119" s="1"/>
      <c r="AAT119" s="1"/>
      <c r="AAU119" s="1"/>
      <c r="AAV119" s="1"/>
      <c r="AAW119" s="1"/>
      <c r="AAX119" s="1"/>
      <c r="AAY119" s="1"/>
      <c r="AAZ119" s="1"/>
      <c r="ABA119" s="1"/>
      <c r="ABB119" s="1"/>
      <c r="ABC119" s="1"/>
      <c r="ABD119" s="1"/>
      <c r="ABE119" s="1"/>
      <c r="ABF119" s="1"/>
      <c r="ABG119" s="1"/>
      <c r="ABH119" s="1"/>
      <c r="ABI119" s="1"/>
      <c r="ABJ119" s="1"/>
      <c r="ABK119" s="1"/>
      <c r="ABL119" s="1"/>
      <c r="ABM119" s="1"/>
      <c r="ABN119" s="1"/>
      <c r="ABO119" s="1"/>
      <c r="ABP119" s="1"/>
      <c r="ABQ119" s="1"/>
      <c r="ABR119" s="1"/>
      <c r="ABS119" s="1"/>
      <c r="ABT119" s="1"/>
      <c r="ABU119" s="1"/>
      <c r="ABV119" s="1"/>
      <c r="ABW119" s="1"/>
      <c r="ABX119" s="1"/>
      <c r="ABY119" s="1"/>
      <c r="ABZ119" s="1"/>
      <c r="ACA119" s="1"/>
      <c r="ACB119" s="1"/>
      <c r="ACC119" s="1"/>
      <c r="ACD119" s="1"/>
      <c r="ACE119" s="1"/>
      <c r="ACF119" s="1"/>
      <c r="ACG119" s="1"/>
      <c r="ACH119" s="1"/>
      <c r="ACI119" s="1"/>
      <c r="ACJ119" s="1"/>
      <c r="ACK119" s="1"/>
      <c r="ACL119" s="1"/>
      <c r="ACM119" s="1"/>
      <c r="ACN119" s="1"/>
      <c r="ACO119" s="1"/>
      <c r="ACP119" s="1"/>
      <c r="ACQ119" s="1"/>
      <c r="ACR119" s="1"/>
      <c r="ACS119" s="1"/>
      <c r="ACT119" s="1"/>
      <c r="ACU119" s="1"/>
      <c r="ACV119" s="1"/>
      <c r="ACW119" s="1"/>
      <c r="ACX119" s="1"/>
      <c r="ACY119" s="1"/>
      <c r="ACZ119" s="1"/>
      <c r="ADA119" s="1"/>
      <c r="ADB119" s="1"/>
      <c r="ADC119" s="1"/>
      <c r="ADD119" s="1"/>
      <c r="ADE119" s="1"/>
      <c r="ADF119" s="1"/>
      <c r="ADG119" s="1"/>
      <c r="ADH119" s="1"/>
      <c r="ADI119" s="1"/>
      <c r="ADJ119" s="1"/>
      <c r="ADK119" s="1"/>
      <c r="ADL119" s="1"/>
      <c r="ADM119" s="1"/>
      <c r="ADN119" s="1"/>
      <c r="ADO119" s="1"/>
      <c r="ADP119" s="1"/>
      <c r="ADQ119" s="1"/>
      <c r="ADR119" s="1"/>
      <c r="ADS119" s="1"/>
      <c r="ADT119" s="1"/>
      <c r="ADU119" s="1"/>
      <c r="ADV119" s="1"/>
      <c r="ADW119" s="1"/>
      <c r="ADX119" s="1"/>
      <c r="ADY119" s="1"/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/>
      <c r="AEY119" s="1"/>
      <c r="AEZ119" s="1"/>
      <c r="AFA119" s="1"/>
      <c r="AFB119" s="1"/>
      <c r="AFC119" s="1"/>
      <c r="AFD119" s="1"/>
      <c r="AFE119" s="1"/>
      <c r="AFF119" s="1"/>
      <c r="AFG119" s="1"/>
      <c r="AFH119" s="1"/>
      <c r="AFI119" s="1"/>
      <c r="AFJ119" s="1"/>
      <c r="AFK119" s="1"/>
      <c r="AFL119" s="1"/>
      <c r="AFM119" s="1"/>
      <c r="AFN119" s="1"/>
      <c r="AFO119" s="1"/>
      <c r="AFP119" s="1"/>
      <c r="AFQ119" s="1"/>
      <c r="AFR119" s="1"/>
      <c r="AFS119" s="1"/>
      <c r="AFT119" s="1"/>
      <c r="AFU119" s="1"/>
      <c r="AFV119" s="1"/>
      <c r="AFW119" s="1"/>
      <c r="AFX119" s="1"/>
      <c r="AFY119" s="1"/>
      <c r="AFZ119" s="1"/>
      <c r="AGA119" s="1"/>
      <c r="AGB119" s="1"/>
      <c r="AGC119" s="1"/>
      <c r="AGD119" s="1"/>
      <c r="AGE119" s="1"/>
      <c r="AGF119" s="1"/>
      <c r="AGG119" s="1"/>
      <c r="AGH119" s="1"/>
      <c r="AGI119" s="1"/>
      <c r="AGJ119" s="1"/>
      <c r="AGK119" s="1"/>
      <c r="AGL119" s="1"/>
      <c r="AGM119" s="1"/>
      <c r="AGN119" s="1"/>
      <c r="AGO119" s="1"/>
      <c r="AGP119" s="1"/>
      <c r="AGQ119" s="1"/>
      <c r="AGR119" s="1"/>
      <c r="AGS119" s="1"/>
      <c r="AGT119" s="1"/>
      <c r="AGU119" s="1"/>
      <c r="AGV119" s="1"/>
      <c r="AGW119" s="1"/>
      <c r="AGX119" s="1"/>
      <c r="AGY119" s="1"/>
      <c r="AGZ119" s="1"/>
      <c r="AHA119" s="1"/>
      <c r="AHB119" s="1"/>
      <c r="AHC119" s="1"/>
      <c r="AHD119" s="1"/>
      <c r="AHE119" s="1"/>
      <c r="AHF119" s="1"/>
      <c r="AHG119" s="1"/>
      <c r="AHH119" s="1"/>
      <c r="AHI119" s="1"/>
      <c r="AHJ119" s="1"/>
      <c r="AHK119" s="1"/>
      <c r="AHL119" s="1"/>
      <c r="AHM119" s="1"/>
      <c r="AHN119" s="1"/>
      <c r="AHO119" s="1"/>
      <c r="AHP119" s="1"/>
      <c r="AHQ119" s="1"/>
      <c r="AHR119" s="1"/>
      <c r="AHS119" s="1"/>
      <c r="AHT119" s="1"/>
      <c r="AHU119" s="1"/>
      <c r="AHV119" s="1"/>
      <c r="AHW119" s="1"/>
      <c r="AHX119" s="1"/>
      <c r="AHY119" s="1"/>
      <c r="AHZ119" s="1"/>
      <c r="AIA119" s="1"/>
      <c r="AIB119" s="1"/>
      <c r="AIC119" s="1"/>
      <c r="AID119" s="1"/>
      <c r="AIE119" s="1"/>
      <c r="AIF119" s="1"/>
      <c r="AIG119" s="1"/>
      <c r="AIH119" s="1"/>
      <c r="AII119" s="1"/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  <c r="AJH119" s="1"/>
      <c r="AJI119" s="1"/>
      <c r="AJJ119" s="1"/>
      <c r="AJK119" s="1"/>
      <c r="AJL119" s="1"/>
      <c r="AJM119" s="1"/>
      <c r="AJN119" s="1"/>
      <c r="AJO119" s="1"/>
      <c r="AJP119" s="1"/>
      <c r="AJQ119" s="1"/>
      <c r="AJR119" s="1"/>
      <c r="AJS119" s="1"/>
      <c r="AJT119" s="1"/>
      <c r="AJU119" s="1"/>
      <c r="AJV119" s="1"/>
      <c r="AJW119" s="1"/>
      <c r="AJX119" s="1"/>
      <c r="AJY119" s="1"/>
      <c r="AJZ119" s="1"/>
      <c r="AKA119" s="1"/>
      <c r="AKB119" s="1"/>
      <c r="AKC119" s="1"/>
      <c r="AKD119" s="1"/>
      <c r="AKE119" s="1"/>
      <c r="AKF119" s="1"/>
      <c r="AKG119" s="1"/>
      <c r="AKH119" s="1"/>
      <c r="AKI119" s="1"/>
      <c r="AKJ119" s="1"/>
      <c r="AKK119" s="1"/>
      <c r="AKL119" s="1"/>
      <c r="AKM119" s="1"/>
      <c r="AKN119" s="1"/>
      <c r="AKO119" s="1"/>
      <c r="AKP119" s="1"/>
      <c r="AKQ119" s="1"/>
      <c r="AKR119" s="1"/>
      <c r="AKS119" s="1"/>
      <c r="AKT119" s="1"/>
      <c r="AKU119" s="1"/>
      <c r="AKV119" s="1"/>
      <c r="AKW119" s="1"/>
      <c r="AKX119" s="1"/>
      <c r="AKY119" s="1"/>
      <c r="AKZ119" s="1"/>
      <c r="ALA119" s="1"/>
      <c r="ALB119" s="1"/>
      <c r="ALC119" s="1"/>
      <c r="ALD119" s="1"/>
      <c r="ALE119" s="1"/>
      <c r="ALF119" s="1"/>
      <c r="ALG119" s="1"/>
      <c r="ALH119" s="1"/>
      <c r="ALI119" s="1"/>
      <c r="ALJ119" s="1"/>
      <c r="ALK119" s="1"/>
      <c r="ALL119" s="1"/>
      <c r="ALM119" s="1"/>
      <c r="ALN119" s="1"/>
      <c r="ALO119" s="1"/>
      <c r="ALP119" s="1"/>
      <c r="ALQ119" s="1"/>
      <c r="ALR119" s="1"/>
      <c r="ALS119" s="1"/>
      <c r="ALT119" s="1"/>
      <c r="ALU119" s="1"/>
      <c r="ALV119" s="1"/>
      <c r="ALW119" s="1"/>
      <c r="ALX119" s="1"/>
      <c r="ALY119" s="1"/>
      <c r="ALZ119" s="1"/>
      <c r="AMA119" s="1"/>
      <c r="AMB119" s="1"/>
      <c r="AMC119" s="1"/>
      <c r="AMD119" s="1"/>
      <c r="AME119" s="1"/>
      <c r="AMF119" s="1"/>
      <c r="AMG119" s="1"/>
    </row>
    <row r="120" spans="1:1021" s="2" customFormat="1" ht="30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</row>
    <row r="121" spans="1:1021" s="2" customFormat="1" ht="30" customHeight="1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/>
      <c r="PD121" s="1"/>
      <c r="PE121" s="1"/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/>
      <c r="UU121" s="1"/>
      <c r="UV121" s="1"/>
      <c r="UW121" s="1"/>
      <c r="UX121" s="1"/>
      <c r="UY121" s="1"/>
      <c r="UZ121" s="1"/>
      <c r="VA121" s="1"/>
      <c r="VB121" s="1"/>
      <c r="VC121" s="1"/>
      <c r="VD121" s="1"/>
      <c r="VE121" s="1"/>
      <c r="VF121" s="1"/>
      <c r="VG121" s="1"/>
      <c r="VH121" s="1"/>
      <c r="VI121" s="1"/>
      <c r="VJ121" s="1"/>
      <c r="VK121" s="1"/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/>
      <c r="ZQ121" s="1"/>
      <c r="ZR121" s="1"/>
      <c r="ZS121" s="1"/>
      <c r="ZT121" s="1"/>
      <c r="ZU121" s="1"/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/>
      <c r="AFK121" s="1"/>
      <c r="AFL121" s="1"/>
      <c r="AFM121" s="1"/>
      <c r="AFN121" s="1"/>
      <c r="AFO121" s="1"/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/>
      <c r="AGO121" s="1"/>
      <c r="AGP121" s="1"/>
      <c r="AGQ121" s="1"/>
      <c r="AGR121" s="1"/>
      <c r="AGS121" s="1"/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  <c r="AJH121" s="1"/>
      <c r="AJI121" s="1"/>
      <c r="AJJ121" s="1"/>
      <c r="AJK121" s="1"/>
      <c r="AJL121" s="1"/>
      <c r="AJM121" s="1"/>
      <c r="AJN121" s="1"/>
      <c r="AJO121" s="1"/>
      <c r="AJP121" s="1"/>
      <c r="AJQ121" s="1"/>
      <c r="AJR121" s="1"/>
      <c r="AJS121" s="1"/>
      <c r="AJT121" s="1"/>
      <c r="AJU121" s="1"/>
      <c r="AJV121" s="1"/>
      <c r="AJW121" s="1"/>
      <c r="AJX121" s="1"/>
      <c r="AJY121" s="1"/>
      <c r="AJZ121" s="1"/>
      <c r="AKA121" s="1"/>
      <c r="AKB121" s="1"/>
      <c r="AKC121" s="1"/>
      <c r="AKD121" s="1"/>
      <c r="AKE121" s="1"/>
      <c r="AKF121" s="1"/>
      <c r="AKG121" s="1"/>
      <c r="AKH121" s="1"/>
      <c r="AKI121" s="1"/>
      <c r="AKJ121" s="1"/>
      <c r="AKK121" s="1"/>
      <c r="AKL121" s="1"/>
      <c r="AKM121" s="1"/>
      <c r="AKN121" s="1"/>
      <c r="AKO121" s="1"/>
      <c r="AKP121" s="1"/>
      <c r="AKQ121" s="1"/>
      <c r="AKR121" s="1"/>
      <c r="AKS121" s="1"/>
      <c r="AKT121" s="1"/>
      <c r="AKU121" s="1"/>
      <c r="AKV121" s="1"/>
      <c r="AKW121" s="1"/>
      <c r="AKX121" s="1"/>
      <c r="AKY121" s="1"/>
      <c r="AKZ121" s="1"/>
      <c r="ALA121" s="1"/>
      <c r="ALB121" s="1"/>
      <c r="ALC121" s="1"/>
      <c r="ALD121" s="1"/>
      <c r="ALE121" s="1"/>
      <c r="ALF121" s="1"/>
      <c r="ALG121" s="1"/>
      <c r="ALH121" s="1"/>
      <c r="ALI121" s="1"/>
      <c r="ALJ121" s="1"/>
      <c r="ALK121" s="1"/>
      <c r="ALL121" s="1"/>
      <c r="ALM121" s="1"/>
      <c r="ALN121" s="1"/>
      <c r="ALO121" s="1"/>
      <c r="ALP121" s="1"/>
      <c r="ALQ121" s="1"/>
      <c r="ALR121" s="1"/>
      <c r="ALS121" s="1"/>
      <c r="ALT121" s="1"/>
      <c r="ALU121" s="1"/>
      <c r="ALV121" s="1"/>
      <c r="ALW121" s="1"/>
      <c r="ALX121" s="1"/>
      <c r="ALY121" s="1"/>
      <c r="ALZ121" s="1"/>
      <c r="AMA121" s="1"/>
      <c r="AMB121" s="1"/>
      <c r="AMC121" s="1"/>
      <c r="AMD121" s="1"/>
      <c r="AME121" s="1"/>
      <c r="AMF121" s="1"/>
      <c r="AMG121" s="1"/>
    </row>
    <row r="122" spans="1:1021" s="2" customFormat="1" ht="30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</row>
    <row r="123" spans="1:1021" s="2" customFormat="1" ht="30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</row>
  </sheetData>
  <mergeCells count="13">
    <mergeCell ref="A87:J87"/>
    <mergeCell ref="E6:F6"/>
    <mergeCell ref="G6:H6"/>
    <mergeCell ref="I6:J6"/>
    <mergeCell ref="A74:J74"/>
    <mergeCell ref="A78:J78"/>
    <mergeCell ref="A84:J84"/>
    <mergeCell ref="A1:J1"/>
    <mergeCell ref="A2:J2"/>
    <mergeCell ref="A3:J3"/>
    <mergeCell ref="E5:F5"/>
    <mergeCell ref="G5:H5"/>
    <mergeCell ref="I5:J5"/>
  </mergeCells>
  <pageMargins left="0.74803149606299213" right="0.74803149606299213" top="1.377952755905512" bottom="1.377952755905512" header="0.98425196850393692" footer="0.98425196850393692"/>
  <pageSetup paperSize="0" scale="5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2023-11-16T09:03:21Z</cp:lastPrinted>
  <dcterms:created xsi:type="dcterms:W3CDTF">2023-11-17T04:58:43Z</dcterms:created>
  <dcterms:modified xsi:type="dcterms:W3CDTF">2023-11-17T04:58:43Z</dcterms:modified>
</cp:coreProperties>
</file>